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rods/Dropbox/1-------A-AI-DEV/1-----AI App dev/1-------A-Skool/1------A-Premium membership/2-AI Executive Board pack/12-Quarterly AI Board Pack/"/>
    </mc:Choice>
  </mc:AlternateContent>
  <xr:revisionPtr revIDLastSave="0" documentId="13_ncr:1_{3060F34B-998C-B74A-A47B-7D9A93AC39E6}" xr6:coauthVersionLast="47" xr6:coauthVersionMax="47" xr10:uidLastSave="{00000000-0000-0000-0000-000000000000}"/>
  <bookViews>
    <workbookView xWindow="0" yWindow="760" windowWidth="30240" windowHeight="17980" xr2:uid="{00000000-000D-0000-FFFF-FFFF00000000}"/>
  </bookViews>
  <sheets>
    <sheet name="Executive Board Brief" sheetId="1" r:id="rId1"/>
    <sheet name="Decisions Required" sheetId="2" r:id="rId2"/>
    <sheet name="AI Portfolio" sheetId="3" r:id="rId3"/>
    <sheet name="Business Value" sheetId="4" r:id="rId4"/>
    <sheet name="Risk &amp; Governance" sheetId="5" r:id="rId5"/>
    <sheet name="Workforce Readiness" sheetId="6" r:id="rId6"/>
    <sheet name="Regulatory" sheetId="7" r:id="rId7"/>
    <sheet name="Investment &amp; Budget" sheetId="8" r:id="rId8"/>
    <sheet name="Board Questions" sheetId="9" r:id="rId9"/>
    <sheet name="Actions &amp; Decisions" sheetId="10" r:id="rId10"/>
    <sheet name="Pack Instructions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0" i="10" l="1"/>
  <c r="I99" i="10"/>
  <c r="I98" i="10"/>
  <c r="I97" i="10"/>
  <c r="I96" i="10"/>
  <c r="I95" i="10"/>
  <c r="I94" i="10"/>
  <c r="I93" i="10"/>
  <c r="I92" i="10"/>
  <c r="I91" i="10"/>
  <c r="I90" i="10"/>
  <c r="I89" i="10"/>
  <c r="I88" i="10"/>
  <c r="I87" i="10"/>
  <c r="I86" i="10"/>
  <c r="I85" i="10"/>
  <c r="I84" i="10"/>
  <c r="I83" i="10"/>
  <c r="I82" i="10"/>
  <c r="I81" i="10"/>
  <c r="I80" i="10"/>
  <c r="I79" i="10"/>
  <c r="I78" i="10"/>
  <c r="I77" i="10"/>
  <c r="I76" i="10"/>
  <c r="I75" i="10"/>
  <c r="I74" i="10"/>
  <c r="I73" i="10"/>
  <c r="I72" i="10"/>
  <c r="I71" i="10"/>
  <c r="I70" i="10"/>
  <c r="I69" i="10"/>
  <c r="I68" i="10"/>
  <c r="I67" i="10"/>
  <c r="I66" i="10"/>
  <c r="I65" i="10"/>
  <c r="I64" i="10"/>
  <c r="I63" i="10"/>
  <c r="I62" i="10"/>
  <c r="I61" i="10"/>
  <c r="I60" i="10"/>
  <c r="I59" i="10"/>
  <c r="I58" i="10"/>
  <c r="I57" i="10"/>
  <c r="I56" i="10"/>
  <c r="I55" i="10"/>
  <c r="I54" i="10"/>
  <c r="I53" i="10"/>
  <c r="I52" i="10"/>
  <c r="I51" i="10"/>
  <c r="I50" i="10"/>
  <c r="I49" i="10"/>
  <c r="I48" i="10"/>
  <c r="I47" i="10"/>
  <c r="I46" i="10"/>
  <c r="I45" i="10"/>
  <c r="I44" i="10"/>
  <c r="I43" i="10"/>
  <c r="I42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8" i="10"/>
  <c r="I7" i="10"/>
  <c r="I6" i="10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L100" i="3"/>
  <c r="K100" i="3"/>
  <c r="L99" i="3"/>
  <c r="K99" i="3"/>
  <c r="L98" i="3"/>
  <c r="K98" i="3"/>
  <c r="L97" i="3"/>
  <c r="K97" i="3"/>
  <c r="L96" i="3"/>
  <c r="K96" i="3"/>
  <c r="L95" i="3"/>
  <c r="K95" i="3"/>
  <c r="L94" i="3"/>
  <c r="K94" i="3"/>
  <c r="L93" i="3"/>
  <c r="K93" i="3"/>
  <c r="L92" i="3"/>
  <c r="K92" i="3"/>
  <c r="L91" i="3"/>
  <c r="K91" i="3"/>
  <c r="L90" i="3"/>
  <c r="K90" i="3"/>
  <c r="L89" i="3"/>
  <c r="K89" i="3"/>
  <c r="L88" i="3"/>
  <c r="K88" i="3"/>
  <c r="L87" i="3"/>
  <c r="K87" i="3"/>
  <c r="L86" i="3"/>
  <c r="K86" i="3"/>
  <c r="L85" i="3"/>
  <c r="K85" i="3"/>
  <c r="L84" i="3"/>
  <c r="K84" i="3"/>
  <c r="L83" i="3"/>
  <c r="K83" i="3"/>
  <c r="L82" i="3"/>
  <c r="K82" i="3"/>
  <c r="L81" i="3"/>
  <c r="K81" i="3"/>
  <c r="L80" i="3"/>
  <c r="K80" i="3"/>
  <c r="L79" i="3"/>
  <c r="K79" i="3"/>
  <c r="L78" i="3"/>
  <c r="K78" i="3"/>
  <c r="L77" i="3"/>
  <c r="K77" i="3"/>
  <c r="L76" i="3"/>
  <c r="K76" i="3"/>
  <c r="L75" i="3"/>
  <c r="K75" i="3"/>
  <c r="L74" i="3"/>
  <c r="K74" i="3"/>
  <c r="L73" i="3"/>
  <c r="K73" i="3"/>
  <c r="L72" i="3"/>
  <c r="K72" i="3"/>
  <c r="L71" i="3"/>
  <c r="K71" i="3"/>
  <c r="L70" i="3"/>
  <c r="K70" i="3"/>
  <c r="L69" i="3"/>
  <c r="K69" i="3"/>
  <c r="L68" i="3"/>
  <c r="K68" i="3"/>
  <c r="L67" i="3"/>
  <c r="K67" i="3"/>
  <c r="L66" i="3"/>
  <c r="K66" i="3"/>
  <c r="L65" i="3"/>
  <c r="K65" i="3"/>
  <c r="L64" i="3"/>
  <c r="K64" i="3"/>
  <c r="L63" i="3"/>
  <c r="K63" i="3"/>
  <c r="L62" i="3"/>
  <c r="K62" i="3"/>
  <c r="L61" i="3"/>
  <c r="K61" i="3"/>
  <c r="L60" i="3"/>
  <c r="K60" i="3"/>
  <c r="L59" i="3"/>
  <c r="K59" i="3"/>
  <c r="L58" i="3"/>
  <c r="K58" i="3"/>
  <c r="L57" i="3"/>
  <c r="K57" i="3"/>
  <c r="L56" i="3"/>
  <c r="K56" i="3"/>
  <c r="L55" i="3"/>
  <c r="K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L45" i="3"/>
  <c r="K45" i="3"/>
  <c r="L44" i="3"/>
  <c r="K44" i="3"/>
  <c r="L43" i="3"/>
  <c r="K43" i="3"/>
  <c r="L42" i="3"/>
  <c r="K42" i="3"/>
  <c r="L41" i="3"/>
  <c r="K41" i="3"/>
  <c r="L40" i="3"/>
  <c r="K40" i="3"/>
  <c r="L39" i="3"/>
  <c r="K39" i="3"/>
  <c r="L38" i="3"/>
  <c r="K38" i="3"/>
  <c r="L37" i="3"/>
  <c r="K37" i="3"/>
  <c r="L36" i="3"/>
  <c r="K36" i="3"/>
  <c r="L35" i="3"/>
  <c r="K35" i="3"/>
  <c r="L34" i="3"/>
  <c r="K34" i="3"/>
  <c r="L33" i="3"/>
  <c r="K33" i="3"/>
  <c r="L32" i="3"/>
  <c r="K32" i="3"/>
  <c r="L31" i="3"/>
  <c r="K31" i="3"/>
  <c r="L30" i="3"/>
  <c r="K30" i="3"/>
  <c r="L29" i="3"/>
  <c r="K29" i="3"/>
  <c r="L28" i="3"/>
  <c r="K28" i="3"/>
  <c r="L27" i="3"/>
  <c r="K27" i="3"/>
  <c r="L26" i="3"/>
  <c r="K26" i="3"/>
  <c r="L25" i="3"/>
  <c r="K25" i="3"/>
  <c r="L24" i="3"/>
  <c r="K24" i="3"/>
  <c r="L23" i="3"/>
  <c r="K23" i="3"/>
  <c r="L22" i="3"/>
  <c r="K22" i="3"/>
  <c r="L21" i="3"/>
  <c r="K21" i="3"/>
  <c r="L20" i="3"/>
  <c r="K20" i="3"/>
  <c r="L19" i="3"/>
  <c r="K19" i="3"/>
  <c r="L18" i="3"/>
  <c r="K18" i="3"/>
  <c r="L17" i="3"/>
  <c r="K17" i="3"/>
  <c r="L16" i="3"/>
  <c r="K16" i="3"/>
  <c r="L15" i="3"/>
  <c r="K15" i="3"/>
  <c r="L14" i="3"/>
  <c r="K14" i="3"/>
  <c r="L13" i="3"/>
  <c r="K13" i="3"/>
  <c r="K12" i="3"/>
  <c r="L12" i="3" s="1"/>
  <c r="K11" i="3"/>
  <c r="L11" i="3" s="1"/>
  <c r="K10" i="3"/>
  <c r="L10" i="3" s="1"/>
  <c r="K9" i="3"/>
  <c r="L9" i="3" s="1"/>
  <c r="L8" i="3"/>
  <c r="K8" i="3"/>
  <c r="K7" i="3"/>
  <c r="L7" i="3" s="1"/>
  <c r="K6" i="3"/>
  <c r="L6" i="3" s="1"/>
  <c r="I13" i="1"/>
  <c r="B13" i="1"/>
  <c r="I12" i="1"/>
  <c r="I11" i="1"/>
  <c r="I10" i="1"/>
</calcChain>
</file>

<file path=xl/sharedStrings.xml><?xml version="1.0" encoding="utf-8"?>
<sst xmlns="http://schemas.openxmlformats.org/spreadsheetml/2006/main" count="823" uniqueCount="458">
  <si>
    <t>QUARTERLY AI BOARD PACK</t>
  </si>
  <si>
    <t>Quarterly executive view of AI strategy, portfolio, value, risk, people, regulation, investment and decisions.</t>
  </si>
  <si>
    <t>Quarter</t>
  </si>
  <si>
    <t>AI Strategic Position</t>
  </si>
  <si>
    <t>Portfolio Status</t>
  </si>
  <si>
    <t>Value Position</t>
  </si>
  <si>
    <t>Risk Position</t>
  </si>
  <si>
    <t>Workforce</t>
  </si>
  <si>
    <t>Regulatory</t>
  </si>
  <si>
    <t>Investment</t>
  </si>
  <si>
    <t>Overall RAG</t>
  </si>
  <si>
    <t>Key Development</t>
  </si>
  <si>
    <t>Top Opportunity</t>
  </si>
  <si>
    <t>Top Risk</t>
  </si>
  <si>
    <t>Management Recommendation</t>
  </si>
  <si>
    <t>Board Focus</t>
  </si>
  <si>
    <t>Q3 2026</t>
  </si>
  <si>
    <t>AI moving from experimentation toward controlled scaling.</t>
  </si>
  <si>
    <t>3 SCALE / 3 PROVE / 1 HOLD / 1 STOP</t>
  </si>
  <si>
    <t>Positive forecast value; benefit evidence still maturing.</t>
  </si>
  <si>
    <t>One Critical autonomous-AI control issue remains held.</t>
  </si>
  <si>
    <t>Readiness improving; change capacity is weakest area.</t>
  </si>
  <si>
    <t>Core obligations mapped; evidence gaps remain.</t>
  </si>
  <si>
    <t>Within total budget; funding discipline required.</t>
  </si>
  <si>
    <t>AMBER</t>
  </si>
  <si>
    <t>Agentic AI increases both opportunity and control requirements.</t>
  </si>
  <si>
    <t>Scale proven decision-support and productivity use cases.</t>
  </si>
  <si>
    <t>Autonomous actions without fully evidenced boundaries and intervention.</t>
  </si>
  <si>
    <t>Scale selectively; hold autonomous use until controls pass assurance.</t>
  </si>
  <si>
    <t>Approve priority decisions and challenge evidence behind value and controls.</t>
  </si>
  <si>
    <t>QUARTERLY SCORECARD</t>
  </si>
  <si>
    <t>Measure</t>
  </si>
  <si>
    <t>Current</t>
  </si>
  <si>
    <t>Target</t>
  </si>
  <si>
    <t>Trend</t>
  </si>
  <si>
    <t>RAG</t>
  </si>
  <si>
    <t>Board Interpretation</t>
  </si>
  <si>
    <t>Material AI Use Cases</t>
  </si>
  <si>
    <t>↑</t>
  </si>
  <si>
    <t>GREEN</t>
  </si>
  <si>
    <t>Portfolio is becoming more focused.</t>
  </si>
  <si>
    <t>Portfolio ROI</t>
  </si>
  <si>
    <t>100%+</t>
  </si>
  <si>
    <t>Forecast value remains attractive.</t>
  </si>
  <si>
    <t>High/Critical Residual Risks</t>
  </si>
  <si>
    <t>→</t>
  </si>
  <si>
    <t>RED</t>
  </si>
  <si>
    <t>Material risk requires continued Board visibility.</t>
  </si>
  <si>
    <t>Training Completion</t>
  </si>
  <si>
    <t>90%</t>
  </si>
  <si>
    <t>Training progressing; role adoption must follow.</t>
  </si>
  <si>
    <t>Open Board Decisions</t>
  </si>
  <si>
    <t>Several decisions required this quarter.</t>
  </si>
  <si>
    <t>Compliance Evidence Complete</t>
  </si>
  <si>
    <t>Evidence needs to catch up with framework maturity.</t>
  </si>
  <si>
    <t>Overdue Actions</t>
  </si>
  <si>
    <t>↓</t>
  </si>
  <si>
    <t>Management should close or re-escalate missed actions.</t>
  </si>
  <si>
    <t>Forecast Budget Variance</t>
  </si>
  <si>
    <t>Portfolio remains within approved envelope.</t>
  </si>
  <si>
    <t>BOARD DECISIONS THIS QUARTER</t>
  </si>
  <si>
    <t>ID</t>
  </si>
  <si>
    <t>Decision</t>
  </si>
  <si>
    <t>Recommendation</t>
  </si>
  <si>
    <t>Priority</t>
  </si>
  <si>
    <t>Financial Exposure</t>
  </si>
  <si>
    <t>Risk Impact</t>
  </si>
  <si>
    <t>Decision Needed</t>
  </si>
  <si>
    <t>Owner</t>
  </si>
  <si>
    <t>Timing</t>
  </si>
  <si>
    <t>Conditions</t>
  </si>
  <si>
    <t>Status</t>
  </si>
  <si>
    <t>Evidence</t>
  </si>
  <si>
    <t>Board Notes</t>
  </si>
  <si>
    <t>BD-001</t>
  </si>
  <si>
    <t>Autonomous policy servicing agent</t>
  </si>
  <si>
    <t>Continue HOLD</t>
  </si>
  <si>
    <t>Critical</t>
  </si>
  <si>
    <t>Confirm no production deployment until controls evidenced</t>
  </si>
  <si>
    <t>COO / CISO</t>
  </si>
  <si>
    <t>This meeting</t>
  </si>
  <si>
    <t>Independent testing of permissions, monitoring and stop controls</t>
  </si>
  <si>
    <t>Required</t>
  </si>
  <si>
    <t>Risk &amp; Governance tab</t>
  </si>
  <si>
    <t>BD-002</t>
  </si>
  <si>
    <t>Underwriting decision support</t>
  </si>
  <si>
    <t>Continue PROVE</t>
  </si>
  <si>
    <t>High</t>
  </si>
  <si>
    <t>Approve time-bounded extension</t>
  </si>
  <si>
    <t>CUO</t>
  </si>
  <si>
    <t>Validation, fairness and transparency thresholds</t>
  </si>
  <si>
    <t>Portfolio / Risk tabs</t>
  </si>
  <si>
    <t>BD-003</t>
  </si>
  <si>
    <t>Low-adoption legacy pilot</t>
  </si>
  <si>
    <t>STOP</t>
  </si>
  <si>
    <t>Medium</t>
  </si>
  <si>
    <t>Moderate</t>
  </si>
  <si>
    <t>Approve closure</t>
  </si>
  <si>
    <t>COO</t>
  </si>
  <si>
    <t>Terminate recurring spend; capture lessons</t>
  </si>
  <si>
    <t>Value / Investment tabs</t>
  </si>
  <si>
    <t>BD-004</t>
  </si>
  <si>
    <t>Workforce implementation capacity</t>
  </si>
  <si>
    <t>Reprioritise capacity</t>
  </si>
  <si>
    <t>Value delivery</t>
  </si>
  <si>
    <t>Approve protected workflow redesign capacity</t>
  </si>
  <si>
    <t>COO / CHRO</t>
  </si>
  <si>
    <t>Quarterly adoption/value reporting</t>
  </si>
  <si>
    <t>Workforce tab</t>
  </si>
  <si>
    <t>BOARD DECISIONS REQUIRED</t>
  </si>
  <si>
    <t>Decision paper summary: what management is asking directors to approve, challenge, hold or stop.</t>
  </si>
  <si>
    <t>Matter</t>
  </si>
  <si>
    <t>Type</t>
  </si>
  <si>
    <t>Risk / Governance</t>
  </si>
  <si>
    <t>Alternatives</t>
  </si>
  <si>
    <t>Decision Required</t>
  </si>
  <si>
    <t>Target / Review</t>
  </si>
  <si>
    <t>Risk / use-case gate</t>
  </si>
  <si>
    <t>HOLD</t>
  </si>
  <si>
    <t>Critical residual risk</t>
  </si>
  <si>
    <t>Proceed / Hold / Stop</t>
  </si>
  <si>
    <t>Confirm HOLD</t>
  </si>
  <si>
    <t>2026-09-30</t>
  </si>
  <si>
    <t>No production access until control evidence passes independent assurance</t>
  </si>
  <si>
    <t>Use-case gate</t>
  </si>
  <si>
    <t>PROVE</t>
  </si>
  <si>
    <t>High inherent; controlled by human final decision</t>
  </si>
  <si>
    <t>Scale / Prove / Hold / Stop</t>
  </si>
  <si>
    <t>Approve defined pilot extension</t>
  </si>
  <si>
    <t>2026-09-20</t>
  </si>
  <si>
    <t>Return with validation and transparency evidence</t>
  </si>
  <si>
    <t>Legacy low-adoption pilot</t>
  </si>
  <si>
    <t>Low strategic risk; weak economics</t>
  </si>
  <si>
    <t>Continue / Redesign / Stop</t>
  </si>
  <si>
    <t>2026-09-05</t>
  </si>
  <si>
    <t>Close recurring cost</t>
  </si>
  <si>
    <t>AI workforce capacity</t>
  </si>
  <si>
    <t>Strategic direction</t>
  </si>
  <si>
    <t>Reprioritise</t>
  </si>
  <si>
    <t>Value realisation risk</t>
  </si>
  <si>
    <t>Maintain / Reprioritise / Add</t>
  </si>
  <si>
    <t>Approve protected implementation capacity</t>
  </si>
  <si>
    <t>2026-10-31</t>
  </si>
  <si>
    <t>Report adoption and redesigned workflows</t>
  </si>
  <si>
    <t>BD-005</t>
  </si>
  <si>
    <t>Regulatory assurance gaps</t>
  </si>
  <si>
    <t>Governance</t>
  </si>
  <si>
    <t>Remediate</t>
  </si>
  <si>
    <t>Material compliance evidence gaps</t>
  </si>
  <si>
    <t>Accept / Accelerate / Restrict</t>
  </si>
  <si>
    <t>Endorse deadlines and escalation</t>
  </si>
  <si>
    <t>CRO / CISO</t>
  </si>
  <si>
    <t>Critical missed deadlines return to Board</t>
  </si>
  <si>
    <t>AI PORTFOLIO</t>
  </si>
  <si>
    <t>Quarterly portfolio of material AI initiatives and management's Scale / Prove / Hold / Stop recommendation.</t>
  </si>
  <si>
    <t>Initiative</t>
  </si>
  <si>
    <t>Business Area</t>
  </si>
  <si>
    <t>Stage</t>
  </si>
  <si>
    <t>Executive Owner</t>
  </si>
  <si>
    <t>Risk</t>
  </si>
  <si>
    <t>Adoption %</t>
  </si>
  <si>
    <t>Annual Benefit</t>
  </si>
  <si>
    <t>Forecast Cost</t>
  </si>
  <si>
    <t>Net Benefit</t>
  </si>
  <si>
    <t>ROI</t>
  </si>
  <si>
    <t>Next Gate</t>
  </si>
  <si>
    <t>AI-001</t>
  </si>
  <si>
    <t>Customer service knowledge assistant</t>
  </si>
  <si>
    <t>Operations</t>
  </si>
  <si>
    <t>Production</t>
  </si>
  <si>
    <t>SCALE</t>
  </si>
  <si>
    <t>Quarterly benefit review</t>
  </si>
  <si>
    <t>AI-002</t>
  </si>
  <si>
    <t>Underwriting</t>
  </si>
  <si>
    <t>Pilot</t>
  </si>
  <si>
    <t>Validation / scale decision</t>
  </si>
  <si>
    <t>AI-003</t>
  </si>
  <si>
    <t>Claims document triage</t>
  </si>
  <si>
    <t>Claims</t>
  </si>
  <si>
    <t>Claims Director</t>
  </si>
  <si>
    <t>Quarterly monitoring</t>
  </si>
  <si>
    <t>AI-004</t>
  </si>
  <si>
    <t>Internal drafting assistant</t>
  </si>
  <si>
    <t>Corporate Services</t>
  </si>
  <si>
    <t>Low</t>
  </si>
  <si>
    <t>Adoption review</t>
  </si>
  <si>
    <t>AI-005</t>
  </si>
  <si>
    <t>Assessment</t>
  </si>
  <si>
    <t>Control assurance</t>
  </si>
  <si>
    <t>AI-006</t>
  </si>
  <si>
    <t>Management insight assistant</t>
  </si>
  <si>
    <t>Finance</t>
  </si>
  <si>
    <t>CFO</t>
  </si>
  <si>
    <t>Benefit proof</t>
  </si>
  <si>
    <t>AI-007</t>
  </si>
  <si>
    <t>Marketing content generator</t>
  </si>
  <si>
    <t>Marketing</t>
  </si>
  <si>
    <t>CMO</t>
  </si>
  <si>
    <t>Quality / adoption review</t>
  </si>
  <si>
    <t>AI-008</t>
  </si>
  <si>
    <t>Legacy low-adoption AI pilot</t>
  </si>
  <si>
    <t>Closure</t>
  </si>
  <si>
    <t>AI BUSINESS VALUE</t>
  </si>
  <si>
    <t>Quarterly view of expected and realised AI value, adoption and benefit confidence.</t>
  </si>
  <si>
    <t>Benefit Type</t>
  </si>
  <si>
    <t>Benefit Baseline</t>
  </si>
  <si>
    <t>Realised YTD</t>
  </si>
  <si>
    <t>Annual Forecast Cost</t>
  </si>
  <si>
    <t>Annual Forecast Benefit</t>
  </si>
  <si>
    <t>Benefit Confidence</t>
  </si>
  <si>
    <t>Productivity / service</t>
  </si>
  <si>
    <t>Hours saved + service quality</t>
  </si>
  <si>
    <t>Decision quality / productivity</t>
  </si>
  <si>
    <t>Cycle time + underwriting insight</t>
  </si>
  <si>
    <t>Productivity</t>
  </si>
  <si>
    <t>Handling time</t>
  </si>
  <si>
    <t>Drafting time</t>
  </si>
  <si>
    <t>Efficiency / service</t>
  </si>
  <si>
    <t>Automation rate</t>
  </si>
  <si>
    <t>Decision support</t>
  </si>
  <si>
    <t>Reporting effort</t>
  </si>
  <si>
    <t>Content production time</t>
  </si>
  <si>
    <t>Usage / time saving</t>
  </si>
  <si>
    <t>AI RISK &amp; GOVERNANCE</t>
  </si>
  <si>
    <t>Quarterly view of material residual risks, control effectiveness, incidents and governance actions.</t>
  </si>
  <si>
    <t>Risk ID</t>
  </si>
  <si>
    <t>AI / Scope</t>
  </si>
  <si>
    <t>Risk Theme</t>
  </si>
  <si>
    <t>Inherent Risk</t>
  </si>
  <si>
    <t>Key Controls</t>
  </si>
  <si>
    <t>Control Effectiveness</t>
  </si>
  <si>
    <t>Residual Risk</t>
  </si>
  <si>
    <t>Risk Appetite</t>
  </si>
  <si>
    <t>Action</t>
  </si>
  <si>
    <t>R-001</t>
  </si>
  <si>
    <t>Agent authority / cyber</t>
  </si>
  <si>
    <t>Least privilege; action limits; monitoring; stop control</t>
  </si>
  <si>
    <t>Partial</t>
  </si>
  <si>
    <t>Outside</t>
  </si>
  <si>
    <t>CISO / COO</t>
  </si>
  <si>
    <t>Complete independent control testing</t>
  </si>
  <si>
    <t>2026-08-31</t>
  </si>
  <si>
    <t>R-002</t>
  </si>
  <si>
    <t>Decision quality / fairness</t>
  </si>
  <si>
    <t>Human final decision; validation; monitoring</t>
  </si>
  <si>
    <t>Within with conditions</t>
  </si>
  <si>
    <t>CUO / CRO</t>
  </si>
  <si>
    <t>Complete validation evidence</t>
  </si>
  <si>
    <t>R-003</t>
  </si>
  <si>
    <t>Enterprise</t>
  </si>
  <si>
    <t>Sensitive data exposure</t>
  </si>
  <si>
    <t>Approved tools; access control; data rules; DLP</t>
  </si>
  <si>
    <t>Effective</t>
  </si>
  <si>
    <t>Within</t>
  </si>
  <si>
    <t>CISO / DPO</t>
  </si>
  <si>
    <t>Continue monitoring</t>
  </si>
  <si>
    <t>R-004</t>
  </si>
  <si>
    <t>Third-party AI dependency</t>
  </si>
  <si>
    <t>Vendor assessment; contracts; monitoring; exit planning</t>
  </si>
  <si>
    <t>CTO / Procurement</t>
  </si>
  <si>
    <t>Close assurance condition</t>
  </si>
  <si>
    <t>2026-10-10</t>
  </si>
  <si>
    <t>R-005</t>
  </si>
  <si>
    <t>Shadow / unapproved AI</t>
  </si>
  <si>
    <t>Acceptable use policy; approved tool catalogue; awareness</t>
  </si>
  <si>
    <t>CHRO / CISO</t>
  </si>
  <si>
    <t>Improve detection and reinforcement</t>
  </si>
  <si>
    <t>R-006</t>
  </si>
  <si>
    <t>AI incident readiness</t>
  </si>
  <si>
    <t>Incident procedure; escalation; logging</t>
  </si>
  <si>
    <t>CISO / CRO</t>
  </si>
  <si>
    <t>Run tabletop exercise</t>
  </si>
  <si>
    <t>2026-11-14</t>
  </si>
  <si>
    <t>R-007</t>
  </si>
  <si>
    <t>Weak human accountability</t>
  </si>
  <si>
    <t>Named owners; approval gates; RACI</t>
  </si>
  <si>
    <t>AI Sponsor</t>
  </si>
  <si>
    <t>Quarterly ownership review</t>
  </si>
  <si>
    <t>AI WORKFORCE READINESS</t>
  </si>
  <si>
    <t>Quarterly readiness across leadership, skills, adoption, responsible use and change capacity.</t>
  </si>
  <si>
    <t>Capability</t>
  </si>
  <si>
    <t>Current Maturity</t>
  </si>
  <si>
    <t>Training Target</t>
  </si>
  <si>
    <t>Training Complete</t>
  </si>
  <si>
    <t>Active Adoption</t>
  </si>
  <si>
    <t>Gap</t>
  </si>
  <si>
    <t>Management Action</t>
  </si>
  <si>
    <t>Leadership</t>
  </si>
  <si>
    <t>Practical executive confidence</t>
  </si>
  <si>
    <t>Complete scenario-based leadership programme</t>
  </si>
  <si>
    <t>Role-based Skills</t>
  </si>
  <si>
    <t>Priority users not yet fully competent</t>
  </si>
  <si>
    <t>Align training to live use cases</t>
  </si>
  <si>
    <t>Responsible Use</t>
  </si>
  <si>
    <t>Uneven reinforcement</t>
  </si>
  <si>
    <t>Scenario training + manager reinforcement</t>
  </si>
  <si>
    <t>Change Capacity</t>
  </si>
  <si>
    <t>Insufficient workflow redesign capacity</t>
  </si>
  <si>
    <t>Protect implementation time</t>
  </si>
  <si>
    <t>Data / AI Literacy</t>
  </si>
  <si>
    <t>Core literacy still developing</t>
  </si>
  <si>
    <t>Continue targeted learning</t>
  </si>
  <si>
    <t>Specialist Capability</t>
  </si>
  <si>
    <t>Scaling needs more assurance/security depth</t>
  </si>
  <si>
    <t>Build specialist capability</t>
  </si>
  <si>
    <t>AI Champions</t>
  </si>
  <si>
    <t>Coverage uneven by function</t>
  </si>
  <si>
    <t>Expand champion network</t>
  </si>
  <si>
    <t>AI REGULATORY &amp; GOVERNANCE</t>
  </si>
  <si>
    <t>Quarterly view of material obligations, evidence status and regulatory change.</t>
  </si>
  <si>
    <t>Obligation / Theme</t>
  </si>
  <si>
    <t>Scope</t>
  </si>
  <si>
    <t>Mapping</t>
  </si>
  <si>
    <t>Compliance Status</t>
  </si>
  <si>
    <t>Gap Severity</t>
  </si>
  <si>
    <t>Evidence Status</t>
  </si>
  <si>
    <t>Privacy &amp; data governance</t>
  </si>
  <si>
    <t>Mapped</t>
  </si>
  <si>
    <t>Compliant</t>
  </si>
  <si>
    <t>None</t>
  </si>
  <si>
    <t>Complete</t>
  </si>
  <si>
    <t>DPO</t>
  </si>
  <si>
    <t>Transparency / explainability</t>
  </si>
  <si>
    <t>CUO / Compliance</t>
  </si>
  <si>
    <t>Human oversight</t>
  </si>
  <si>
    <t>COO / Compliance</t>
  </si>
  <si>
    <t>Cybersecurity / permissions</t>
  </si>
  <si>
    <t>CISO</t>
  </si>
  <si>
    <t>Vendor governance</t>
  </si>
  <si>
    <t>Procurement / CISO</t>
  </si>
  <si>
    <t>Incident management</t>
  </si>
  <si>
    <t>Use-case approval</t>
  </si>
  <si>
    <t>AI Governance Lead</t>
  </si>
  <si>
    <t>Monitoring / change control</t>
  </si>
  <si>
    <t>AI INVESTMENT &amp; BUDGET</t>
  </si>
  <si>
    <t>Quarterly view of approved budget, forecast spend and expected value by initiative.</t>
  </si>
  <si>
    <t>Cost Category</t>
  </si>
  <si>
    <t>Approved Budget</t>
  </si>
  <si>
    <t>Forecast Spend</t>
  </si>
  <si>
    <t>Variance</t>
  </si>
  <si>
    <t>Funding Status</t>
  </si>
  <si>
    <t>Technology / Licences</t>
  </si>
  <si>
    <t>On Track</t>
  </si>
  <si>
    <t>Implementation / Integration</t>
  </si>
  <si>
    <t>People / Training</t>
  </si>
  <si>
    <t>At Risk</t>
  </si>
  <si>
    <t>Governance / Assurance</t>
  </si>
  <si>
    <t>Close</t>
  </si>
  <si>
    <t>BOARD AI QUESTIONS CHECKLIST</t>
  </si>
  <si>
    <t>Questions directors should use to challenge the quarterly AI Board Pack.</t>
  </si>
  <si>
    <t>Theme</t>
  </si>
  <si>
    <t>Board Question</t>
  </si>
  <si>
    <t>Response</t>
  </si>
  <si>
    <t>Concern</t>
  </si>
  <si>
    <t>Evidence / Commentary</t>
  </si>
  <si>
    <t>Follow-Up</t>
  </si>
  <si>
    <t>Strategy</t>
  </si>
  <si>
    <t>Do we have a clear AI strategy linked to measurable business priorities?</t>
  </si>
  <si>
    <t>Partially</t>
  </si>
  <si>
    <t>Roadmap is being embedded.</t>
  </si>
  <si>
    <t>Yes</t>
  </si>
  <si>
    <t>Business Value</t>
  </si>
  <si>
    <t>Can management demonstrate measurable value from AI investment?</t>
  </si>
  <si>
    <t>Some benefit evidence remains forecast rather than realised.</t>
  </si>
  <si>
    <t>Are we prepared to stop funding initiatives that do not prove value?</t>
  </si>
  <si>
    <t>STOP decision proposed for low-adoption pilot.</t>
  </si>
  <si>
    <t>No</t>
  </si>
  <si>
    <t>Is any material AI exposure outside approved risk appetite?</t>
  </si>
  <si>
    <t>AI-005 remains held.</t>
  </si>
  <si>
    <t>Can management evidence that controls operate in practice?</t>
  </si>
  <si>
    <t>Assurance evidence incomplete in several areas.</t>
  </si>
  <si>
    <t>Regulation</t>
  </si>
  <si>
    <t>Can management demonstrate applicable obligations and compliance evidence?</t>
  </si>
  <si>
    <t>Critical gaps linked to autonomous use case.</t>
  </si>
  <si>
    <t>People</t>
  </si>
  <si>
    <t>Are we redesigning workflows rather than simply deploying AI tools?</t>
  </si>
  <si>
    <t>Change capacity is the weakest readiness area.</t>
  </si>
  <si>
    <t>Data &amp; Security</t>
  </si>
  <si>
    <t>Are permissions and credentials limited to what AI genuinely needs?</t>
  </si>
  <si>
    <t>Further agentic-AI testing required.</t>
  </si>
  <si>
    <t>Vendors</t>
  </si>
  <si>
    <t>Do we have sufficient assurance, resilience and exit arrangements?</t>
  </si>
  <si>
    <t>One material vendor assurance gap remains.</t>
  </si>
  <si>
    <t>Agentic AI</t>
  </si>
  <si>
    <t>Can we constrain, monitor, interrupt and stop autonomous AI?</t>
  </si>
  <si>
    <t>Controls not yet fully evidenced.</t>
  </si>
  <si>
    <t>Accountability</t>
  </si>
  <si>
    <t>Is a named executive accountable for every material AI use case?</t>
  </si>
  <si>
    <t>Ownership recorded across portfolio.</t>
  </si>
  <si>
    <t>QUARTERLY ACTIONS &amp; DECISIONS LOG</t>
  </si>
  <si>
    <t>Track Board decisions, conditions, actions, owners, evidence and re-escalation.</t>
  </si>
  <si>
    <t>Action ID</t>
  </si>
  <si>
    <t>Decision / Source</t>
  </si>
  <si>
    <t>Action / Condition</t>
  </si>
  <si>
    <t>Date Raised</t>
  </si>
  <si>
    <t>Target Date</t>
  </si>
  <si>
    <t>Evidence / Output</t>
  </si>
  <si>
    <t>Overdue?</t>
  </si>
  <si>
    <t>Next Escalation</t>
  </si>
  <si>
    <t>ACT-001</t>
  </si>
  <si>
    <t>Complete independent testing of agent authority boundaries and stop controls.</t>
  </si>
  <si>
    <t>2026-08-19</t>
  </si>
  <si>
    <t>In Progress</t>
  </si>
  <si>
    <t>Test and assurance pack</t>
  </si>
  <si>
    <t>Board / Risk Committee</t>
  </si>
  <si>
    <t>ACT-002</t>
  </si>
  <si>
    <t>Complete validation, fairness and transparency evidence.</t>
  </si>
  <si>
    <t>Validation pack</t>
  </si>
  <si>
    <t>AI Governance Forum</t>
  </si>
  <si>
    <t>ACT-003</t>
  </si>
  <si>
    <t>Terminate recurring legacy pilot expenditure.</t>
  </si>
  <si>
    <t>Open</t>
  </si>
  <si>
    <t>Closure confirmation</t>
  </si>
  <si>
    <t>ACT-004</t>
  </si>
  <si>
    <t>Allocate protected workflow redesign capacity.</t>
  </si>
  <si>
    <t>2026-09-15</t>
  </si>
  <si>
    <t>Resource plan</t>
  </si>
  <si>
    <t>CEO</t>
  </si>
  <si>
    <t>ACT-005</t>
  </si>
  <si>
    <t>Close Critical regulatory/governance evidence gaps.</t>
  </si>
  <si>
    <t>Remediation evidence</t>
  </si>
  <si>
    <t>ACT-006</t>
  </si>
  <si>
    <t>Risk R-006</t>
  </si>
  <si>
    <t>Run AI incident tabletop exercise.</t>
  </si>
  <si>
    <t>Exercise record</t>
  </si>
  <si>
    <t>Executive AI Forum</t>
  </si>
  <si>
    <t>ACT-007</t>
  </si>
  <si>
    <t>Expand role-based AI champion coverage.</t>
  </si>
  <si>
    <t>CHRO / COO</t>
  </si>
  <si>
    <t>Champion coverage report</t>
  </si>
  <si>
    <t>QUARTERLY AI BOARD PACK — INSTRUCTIONS</t>
  </si>
  <si>
    <t>How management should prepare and use this pack each quarter.</t>
  </si>
  <si>
    <t>Section</t>
  </si>
  <si>
    <t>Guidance</t>
  </si>
  <si>
    <t>Executive Board Brief</t>
  </si>
  <si>
    <t>Complete last. Summarise material movement since the previous quarter, the overall RAG, top opportunity, top risk and the decisions directors are being asked to make.</t>
  </si>
  <si>
    <t>Decisions Required</t>
  </si>
  <si>
    <t>Include only material matters requiring Board approval, challenge, risk acceptance, strategic direction or funding. State management's recommendation first.</t>
  </si>
  <si>
    <t>AI Portfolio</t>
  </si>
  <si>
    <t>Include material use cases only. Apply Scale / Prove / Hold / Stop consistently and record the next decision gate.</t>
  </si>
  <si>
    <t>Report realised benefits separately from forecasts. Keep baselines stable unless there is a documented reason to reset them.</t>
  </si>
  <si>
    <t>Risk &amp; Governance</t>
  </si>
  <si>
    <t>Focus on residual risk and operating effectiveness of controls. Escalate exposure outside appetite and serious incidents promptly.</t>
  </si>
  <si>
    <t>Workforce Readiness</t>
  </si>
  <si>
    <t>Measure practical adoption and role readiness, not training attendance alone. Highlight where change capacity is limiting value.</t>
  </si>
  <si>
    <t>Maintain an owned obligations register outside the pack; bring material changes, gaps and evidence issues into the quarterly view.</t>
  </si>
  <si>
    <t>Investment &amp; Budget</t>
  </si>
  <si>
    <t>Show full AI cost—not just licences—including integration, people, governance and assurance. Link funding to portfolio decisions.</t>
  </si>
  <si>
    <t>Board Questions</t>
  </si>
  <si>
    <t>Use this as the directors' challenge checklist. Responses should be evidence-based rather than simple management assertions.</t>
  </si>
  <si>
    <t>Actions &amp; Decisions</t>
  </si>
  <si>
    <t>Carry forward open Board conditions and actions until closure. Missed material conditions should be re-escalated.</t>
  </si>
  <si>
    <t>Suggested Cadence</t>
  </si>
  <si>
    <t>Prepare quarterly for the Board or relevant committee. Management dashboards and action registers should normally be maintained monthly.</t>
  </si>
  <si>
    <t>Quarterly Narrative</t>
  </si>
  <si>
    <t>Directors should be able to understand in a few minutes: what changed, what value is being created, what could go wrong, whether controls work, and what they need to decide.</t>
  </si>
  <si>
    <t>Use with Toolkit</t>
  </si>
  <si>
    <t>The detailed Governance Toolkit, dashboards, assessments and registers should provide the evidence behind this concise Board pack.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</si>
</sst>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;[Red]\(\£#,##0\);\-"/>
  </numFmts>
  <fonts count="4">
    <font>
      <sz val="11"/>
      <name val="Carlito"/>
    </font>
    <font>
      <b/>
      <sz val="21"/>
      <color rgb="FFFFFFFF"/>
      <name val="Carlito"/>
    </font>
    <font>
      <i/>
      <sz val="11"/>
      <color rgb="FF17365D"/>
      <name val="Carlito"/>
    </font>
    <font>
      <b/>
      <sz val="11"/>
      <color rgb="FFFFFFFF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2F3"/>
      </patternFill>
    </fill>
    <fill>
      <patternFill patternType="solid">
        <fgColor rgb="FF806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4" borderId="0" xfId="0" applyFont="1" applyFill="1" applyAlignment="1">
      <alignment wrapText="1"/>
    </xf>
    <xf numFmtId="0" fontId="0" fillId="0" borderId="0" xfId="0" applyAlignment="1">
      <alignment wrapText="1"/>
    </xf>
    <xf numFmtId="9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</cellXfs>
  <cellStyles count="1">
    <cellStyle name="Normal" xfId="0" builtinId="0"/>
  </cellStyles>
  <dxfs count="34">
    <dxf>
      <font>
        <b/>
      </font>
      <fill>
        <patternFill patternType="solid">
          <bgColor rgb="FFF4CCCC"/>
        </patternFill>
      </fill>
    </dxf>
    <dxf>
      <font>
        <b/>
      </font>
      <fill>
        <patternFill patternType="solid">
          <bgColor rgb="FFF4CCCC"/>
        </patternFill>
      </fill>
    </dxf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D9EAD3"/>
        </patternFill>
      </fill>
    </dxf>
    <dxf>
      <font>
        <b/>
      </font>
      <fill>
        <patternFill patternType="solid">
          <bgColor rgb="FFF4CCCC"/>
        </patternFill>
      </fill>
    </dxf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D9EAD3"/>
        </patternFill>
      </fill>
    </dxf>
    <dxf>
      <font>
        <b/>
      </font>
      <fill>
        <patternFill patternType="solid">
          <bgColor rgb="FFF4CCCC"/>
        </patternFill>
      </fill>
    </dxf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D9EAD3"/>
        </patternFill>
      </fill>
    </dxf>
    <dxf>
      <font>
        <b/>
      </font>
      <fill>
        <patternFill patternType="solid">
          <bgColor rgb="FFF4CCCC"/>
        </patternFill>
      </fill>
    </dxf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D9EAD3"/>
        </patternFill>
      </fill>
    </dxf>
    <dxf>
      <font>
        <b/>
      </font>
      <fill>
        <patternFill patternType="solid">
          <bgColor rgb="FFF4CCCC"/>
        </patternFill>
      </fill>
    </dxf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D9EAD3"/>
        </patternFill>
      </fill>
    </dxf>
    <dxf>
      <font>
        <b/>
      </font>
      <fill>
        <patternFill patternType="solid">
          <bgColor rgb="FFF4CCCC"/>
        </patternFill>
      </fill>
    </dxf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D9EAD3"/>
        </patternFill>
      </fill>
    </dxf>
    <dxf>
      <font>
        <b/>
      </font>
      <fill>
        <patternFill patternType="solid">
          <bgColor rgb="FFF4CCCC"/>
        </patternFill>
      </fill>
    </dxf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D9EAD3"/>
        </patternFill>
      </fill>
    </dxf>
    <dxf>
      <font>
        <b/>
      </font>
      <fill>
        <patternFill patternType="solid">
          <bgColor rgb="FFF4CCCC"/>
        </patternFill>
      </fill>
    </dxf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D9EAD3"/>
        </patternFill>
      </fill>
    </dxf>
    <dxf>
      <font>
        <b/>
      </font>
      <fill>
        <patternFill patternType="solid">
          <bgColor rgb="FFF4CCCC"/>
        </patternFill>
      </fill>
    </dxf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D9EAD3"/>
        </patternFill>
      </fill>
    </dxf>
    <dxf>
      <font>
        <b/>
      </font>
      <fill>
        <patternFill patternType="solid">
          <bgColor rgb="FFF4CCCC"/>
        </patternFill>
      </fill>
    </dxf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D9EAD3"/>
        </patternFill>
      </fill>
    </dxf>
    <dxf>
      <font>
        <b/>
      </font>
      <fill>
        <patternFill patternType="solid">
          <bgColor rgb="FFF4CCCC"/>
        </patternFill>
      </fill>
    </dxf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N20"/>
  <sheetViews>
    <sheetView tabSelected="1" workbookViewId="0">
      <selection sqref="A1:N2"/>
    </sheetView>
  </sheetViews>
  <sheetFormatPr baseColWidth="10" defaultColWidth="8.83203125" defaultRowHeight="14"/>
  <cols>
    <col min="1" max="1" width="13" customWidth="1"/>
    <col min="2" max="2" width="30" customWidth="1"/>
    <col min="3" max="3" width="28" customWidth="1"/>
    <col min="4" max="4" width="14" customWidth="1"/>
    <col min="5" max="6" width="18" customWidth="1"/>
    <col min="7" max="7" width="40" customWidth="1"/>
    <col min="8" max="8" width="20" customWidth="1"/>
    <col min="9" max="9" width="16" customWidth="1"/>
    <col min="10" max="10" width="40" customWidth="1"/>
    <col min="11" max="11" width="15" customWidth="1"/>
    <col min="12" max="12" width="12" customWidth="1"/>
    <col min="13" max="13" width="24" customWidth="1"/>
    <col min="14" max="14" width="25" customWidth="1"/>
  </cols>
  <sheetData>
    <row r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ht="32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</row>
    <row r="6" spans="1:14" ht="106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 t="s">
        <v>24</v>
      </c>
      <c r="J6" s="2" t="s">
        <v>25</v>
      </c>
      <c r="K6" s="2" t="s">
        <v>26</v>
      </c>
      <c r="L6" s="2" t="s">
        <v>27</v>
      </c>
      <c r="M6" s="2" t="s">
        <v>28</v>
      </c>
      <c r="N6" s="2" t="s">
        <v>29</v>
      </c>
    </row>
    <row r="7" spans="1:1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">
      <c r="A8" s="7" t="s">
        <v>30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32">
      <c r="A9" s="1" t="s">
        <v>31</v>
      </c>
      <c r="B9" s="1" t="s">
        <v>32</v>
      </c>
      <c r="C9" s="1" t="s">
        <v>33</v>
      </c>
      <c r="D9" s="1" t="s">
        <v>34</v>
      </c>
      <c r="E9" s="1" t="s">
        <v>35</v>
      </c>
      <c r="F9" s="1" t="s">
        <v>36</v>
      </c>
      <c r="G9" s="1"/>
      <c r="H9" s="1" t="s">
        <v>31</v>
      </c>
      <c r="I9" s="1" t="s">
        <v>32</v>
      </c>
      <c r="J9" s="1" t="s">
        <v>33</v>
      </c>
      <c r="K9" s="1" t="s">
        <v>34</v>
      </c>
      <c r="L9" s="1" t="s">
        <v>35</v>
      </c>
      <c r="M9" s="1" t="s">
        <v>36</v>
      </c>
      <c r="N9" s="1"/>
    </row>
    <row r="10" spans="1:14" ht="31">
      <c r="A10" s="2" t="s">
        <v>37</v>
      </c>
      <c r="B10" s="2">
        <v>8</v>
      </c>
      <c r="C10" s="2">
        <v>10</v>
      </c>
      <c r="D10" s="2" t="s">
        <v>38</v>
      </c>
      <c r="E10" s="2" t="s">
        <v>39</v>
      </c>
      <c r="F10" s="2" t="s">
        <v>40</v>
      </c>
      <c r="G10" s="2"/>
      <c r="H10" s="2" t="s">
        <v>41</v>
      </c>
      <c r="I10" s="3">
        <f>IFERROR(SUM('Business Value'!G6:G20)/SUM('Business Value'!F6:F20),0)</f>
        <v>2.246031746031746</v>
      </c>
      <c r="J10" s="2" t="s">
        <v>42</v>
      </c>
      <c r="K10" s="2" t="s">
        <v>38</v>
      </c>
      <c r="L10" s="2" t="s">
        <v>39</v>
      </c>
      <c r="M10" s="2" t="s">
        <v>43</v>
      </c>
      <c r="N10" s="2"/>
    </row>
    <row r="11" spans="1:14" ht="46">
      <c r="A11" s="2" t="s">
        <v>44</v>
      </c>
      <c r="B11" s="2">
        <v>3</v>
      </c>
      <c r="C11" s="2">
        <v>0</v>
      </c>
      <c r="D11" s="2" t="s">
        <v>45</v>
      </c>
      <c r="E11" s="2" t="s">
        <v>46</v>
      </c>
      <c r="F11" s="2" t="s">
        <v>47</v>
      </c>
      <c r="G11" s="2"/>
      <c r="H11" s="2" t="s">
        <v>48</v>
      </c>
      <c r="I11" s="3">
        <f>IFERROR(SUM('Workforce Readiness'!E6:E20)/SUM('Workforce Readiness'!D6:D20),0)</f>
        <v>0.68617511520737329</v>
      </c>
      <c r="J11" s="2" t="s">
        <v>49</v>
      </c>
      <c r="K11" s="2" t="s">
        <v>38</v>
      </c>
      <c r="L11" s="2" t="s">
        <v>24</v>
      </c>
      <c r="M11" s="2" t="s">
        <v>50</v>
      </c>
      <c r="N11" s="2"/>
    </row>
    <row r="12" spans="1:14" ht="31">
      <c r="A12" s="2" t="s">
        <v>51</v>
      </c>
      <c r="B12" s="2">
        <v>5</v>
      </c>
      <c r="C12" s="2">
        <v>0</v>
      </c>
      <c r="D12" s="2" t="s">
        <v>45</v>
      </c>
      <c r="E12" s="2" t="s">
        <v>24</v>
      </c>
      <c r="F12" s="2" t="s">
        <v>52</v>
      </c>
      <c r="G12" s="2"/>
      <c r="H12" s="2" t="s">
        <v>53</v>
      </c>
      <c r="I12" s="3">
        <f>IFERROR(COUNTIF(Regulatory!F6:F20,"Complete")/COUNTIF(Regulatory!A6:A20,"&lt;&gt;"),0)</f>
        <v>0.375</v>
      </c>
      <c r="J12" s="2" t="s">
        <v>49</v>
      </c>
      <c r="K12" s="2" t="s">
        <v>38</v>
      </c>
      <c r="L12" s="2" t="s">
        <v>24</v>
      </c>
      <c r="M12" s="2" t="s">
        <v>54</v>
      </c>
      <c r="N12" s="2"/>
    </row>
    <row r="13" spans="1:14" ht="46">
      <c r="A13" s="2" t="s">
        <v>55</v>
      </c>
      <c r="B13" s="2">
        <f>COUNTIF('Actions &amp; Decisions'!H6:H100,"YES")</f>
        <v>0</v>
      </c>
      <c r="C13" s="2">
        <v>0</v>
      </c>
      <c r="D13" s="2" t="s">
        <v>56</v>
      </c>
      <c r="E13" s="2" t="s">
        <v>24</v>
      </c>
      <c r="F13" s="2" t="s">
        <v>57</v>
      </c>
      <c r="G13" s="2"/>
      <c r="H13" s="2" t="s">
        <v>58</v>
      </c>
      <c r="I13" s="4">
        <f>SUM('Investment &amp; Budget'!E6:E20)-SUM('Investment &amp; Budget'!F6:F20)</f>
        <v>40000</v>
      </c>
      <c r="J13" s="2">
        <v>0</v>
      </c>
      <c r="K13" s="2" t="s">
        <v>45</v>
      </c>
      <c r="L13" s="2" t="s">
        <v>39</v>
      </c>
      <c r="M13" s="2" t="s">
        <v>59</v>
      </c>
      <c r="N13" s="2"/>
    </row>
    <row r="14" spans="1: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5">
      <c r="A15" s="7" t="s">
        <v>60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32">
      <c r="A16" s="1" t="s">
        <v>61</v>
      </c>
      <c r="B16" s="1" t="s">
        <v>62</v>
      </c>
      <c r="C16" s="1" t="s">
        <v>63</v>
      </c>
      <c r="D16" s="1" t="s">
        <v>64</v>
      </c>
      <c r="E16" s="1" t="s">
        <v>65</v>
      </c>
      <c r="F16" s="1" t="s">
        <v>66</v>
      </c>
      <c r="G16" s="1" t="s">
        <v>67</v>
      </c>
      <c r="H16" s="1" t="s">
        <v>68</v>
      </c>
      <c r="I16" s="1" t="s">
        <v>69</v>
      </c>
      <c r="J16" s="1" t="s">
        <v>70</v>
      </c>
      <c r="K16" s="1" t="s">
        <v>71</v>
      </c>
      <c r="L16" s="1" t="s">
        <v>35</v>
      </c>
      <c r="M16" s="1" t="s">
        <v>72</v>
      </c>
      <c r="N16" s="1" t="s">
        <v>73</v>
      </c>
    </row>
    <row r="17" spans="1:14" ht="31">
      <c r="A17" s="2" t="s">
        <v>74</v>
      </c>
      <c r="B17" s="2" t="s">
        <v>75</v>
      </c>
      <c r="C17" s="2" t="s">
        <v>76</v>
      </c>
      <c r="D17" s="2" t="s">
        <v>77</v>
      </c>
      <c r="E17" s="2">
        <v>175000</v>
      </c>
      <c r="F17" s="2" t="s">
        <v>77</v>
      </c>
      <c r="G17" s="2" t="s">
        <v>78</v>
      </c>
      <c r="H17" s="2" t="s">
        <v>79</v>
      </c>
      <c r="I17" s="2" t="s">
        <v>80</v>
      </c>
      <c r="J17" s="2" t="s">
        <v>81</v>
      </c>
      <c r="K17" s="2" t="s">
        <v>82</v>
      </c>
      <c r="L17" s="2" t="s">
        <v>46</v>
      </c>
      <c r="M17" s="2" t="s">
        <v>83</v>
      </c>
      <c r="N17" s="2"/>
    </row>
    <row r="18" spans="1:14" ht="16">
      <c r="A18" s="2" t="s">
        <v>84</v>
      </c>
      <c r="B18" s="2" t="s">
        <v>85</v>
      </c>
      <c r="C18" s="2" t="s">
        <v>86</v>
      </c>
      <c r="D18" s="2" t="s">
        <v>87</v>
      </c>
      <c r="E18" s="2">
        <v>145000</v>
      </c>
      <c r="F18" s="2" t="s">
        <v>87</v>
      </c>
      <c r="G18" s="2" t="s">
        <v>88</v>
      </c>
      <c r="H18" s="2" t="s">
        <v>89</v>
      </c>
      <c r="I18" s="2" t="s">
        <v>80</v>
      </c>
      <c r="J18" s="2" t="s">
        <v>90</v>
      </c>
      <c r="K18" s="2" t="s">
        <v>82</v>
      </c>
      <c r="L18" s="2" t="s">
        <v>24</v>
      </c>
      <c r="M18" s="2" t="s">
        <v>91</v>
      </c>
      <c r="N18" s="2"/>
    </row>
    <row r="19" spans="1:14" ht="16">
      <c r="A19" s="2" t="s">
        <v>92</v>
      </c>
      <c r="B19" s="2" t="s">
        <v>93</v>
      </c>
      <c r="C19" s="2" t="s">
        <v>94</v>
      </c>
      <c r="D19" s="2" t="s">
        <v>95</v>
      </c>
      <c r="E19" s="2">
        <v>45000</v>
      </c>
      <c r="F19" s="2" t="s">
        <v>96</v>
      </c>
      <c r="G19" s="2" t="s">
        <v>97</v>
      </c>
      <c r="H19" s="2" t="s">
        <v>98</v>
      </c>
      <c r="I19" s="2" t="s">
        <v>80</v>
      </c>
      <c r="J19" s="2" t="s">
        <v>99</v>
      </c>
      <c r="K19" s="2" t="s">
        <v>82</v>
      </c>
      <c r="L19" s="2" t="s">
        <v>24</v>
      </c>
      <c r="M19" s="2" t="s">
        <v>100</v>
      </c>
      <c r="N19" s="2"/>
    </row>
    <row r="20" spans="1:14" ht="16">
      <c r="A20" s="2" t="s">
        <v>101</v>
      </c>
      <c r="B20" s="2" t="s">
        <v>102</v>
      </c>
      <c r="C20" s="2" t="s">
        <v>103</v>
      </c>
      <c r="D20" s="2" t="s">
        <v>87</v>
      </c>
      <c r="E20" s="2"/>
      <c r="F20" s="2" t="s">
        <v>104</v>
      </c>
      <c r="G20" s="2" t="s">
        <v>105</v>
      </c>
      <c r="H20" s="2" t="s">
        <v>106</v>
      </c>
      <c r="I20" s="2" t="s">
        <v>80</v>
      </c>
      <c r="J20" s="2" t="s">
        <v>107</v>
      </c>
      <c r="K20" s="2" t="s">
        <v>82</v>
      </c>
      <c r="L20" s="2" t="s">
        <v>24</v>
      </c>
      <c r="M20" s="2" t="s">
        <v>108</v>
      </c>
      <c r="N20" s="2"/>
    </row>
  </sheetData>
  <mergeCells count="4">
    <mergeCell ref="A1:N2"/>
    <mergeCell ref="A3:N3"/>
    <mergeCell ref="A8:N8"/>
    <mergeCell ref="A15:N15"/>
  </mergeCells>
  <conditionalFormatting sqref="E10:E13">
    <cfRule type="expression" dxfId="33" priority="4">
      <formula>E10="GREEN"</formula>
    </cfRule>
    <cfRule type="expression" dxfId="32" priority="5">
      <formula>E10="AMBER"</formula>
    </cfRule>
    <cfRule type="expression" dxfId="31" priority="6">
      <formula>E10="RED"</formula>
    </cfRule>
  </conditionalFormatting>
  <conditionalFormatting sqref="I6">
    <cfRule type="expression" dxfId="30" priority="1">
      <formula>I6="GREEN"</formula>
    </cfRule>
    <cfRule type="expression" dxfId="29" priority="2">
      <formula>I6="AMBER"</formula>
    </cfRule>
    <cfRule type="expression" dxfId="28" priority="3">
      <formula>I6="RED"</formula>
    </cfRule>
  </conditionalFormatting>
  <conditionalFormatting sqref="L10:L13">
    <cfRule type="expression" dxfId="27" priority="7">
      <formula>L10="GREEN"</formula>
    </cfRule>
    <cfRule type="expression" dxfId="26" priority="8">
      <formula>L10="AMBER"</formula>
    </cfRule>
    <cfRule type="expression" dxfId="25" priority="9">
      <formula>L10="RED"</formula>
    </cfRule>
  </conditionalFormatting>
  <conditionalFormatting sqref="L17:L20">
    <cfRule type="expression" dxfId="24" priority="10">
      <formula>L17="GREEN"</formula>
    </cfRule>
    <cfRule type="expression" dxfId="23" priority="11">
      <formula>L17="AMBER"</formula>
    </cfRule>
    <cfRule type="expression" dxfId="22" priority="12">
      <formula>L17="RED"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00"/>
  <sheetViews>
    <sheetView workbookViewId="0">
      <selection sqref="A1:J2"/>
    </sheetView>
  </sheetViews>
  <sheetFormatPr baseColWidth="10" defaultColWidth="8.83203125" defaultRowHeight="14"/>
  <cols>
    <col min="1" max="1" width="13" customWidth="1"/>
    <col min="2" max="2" width="18" customWidth="1"/>
    <col min="3" max="3" width="52" customWidth="1"/>
    <col min="4" max="4" width="21" customWidth="1"/>
    <col min="5" max="6" width="15" customWidth="1"/>
    <col min="7" max="7" width="17" customWidth="1"/>
    <col min="8" max="8" width="38" customWidth="1"/>
    <col min="9" max="9" width="13" customWidth="1"/>
    <col min="10" max="10" width="26" customWidth="1"/>
  </cols>
  <sheetData>
    <row r="1" spans="1:10">
      <c r="A1" s="5" t="s">
        <v>389</v>
      </c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>
      <c r="A3" s="6" t="s">
        <v>390</v>
      </c>
      <c r="B3" s="6"/>
      <c r="C3" s="6"/>
      <c r="D3" s="6"/>
      <c r="E3" s="6"/>
      <c r="F3" s="6"/>
      <c r="G3" s="6"/>
      <c r="H3" s="6"/>
      <c r="I3" s="6"/>
      <c r="J3" s="6"/>
    </row>
    <row r="5" spans="1:10" ht="16">
      <c r="A5" s="1" t="s">
        <v>391</v>
      </c>
      <c r="B5" s="1" t="s">
        <v>392</v>
      </c>
      <c r="C5" s="1" t="s">
        <v>393</v>
      </c>
      <c r="D5" s="1" t="s">
        <v>68</v>
      </c>
      <c r="E5" s="1" t="s">
        <v>394</v>
      </c>
      <c r="F5" s="1" t="s">
        <v>395</v>
      </c>
      <c r="G5" s="1" t="s">
        <v>71</v>
      </c>
      <c r="H5" s="1" t="s">
        <v>396</v>
      </c>
      <c r="I5" s="1" t="s">
        <v>397</v>
      </c>
      <c r="J5" s="1" t="s">
        <v>398</v>
      </c>
    </row>
    <row r="6" spans="1:10" ht="30">
      <c r="A6" s="2" t="s">
        <v>399</v>
      </c>
      <c r="B6" s="2" t="s">
        <v>74</v>
      </c>
      <c r="C6" s="2" t="s">
        <v>400</v>
      </c>
      <c r="D6" s="2" t="s">
        <v>327</v>
      </c>
      <c r="E6" s="2" t="s">
        <v>401</v>
      </c>
      <c r="F6" s="2" t="s">
        <v>241</v>
      </c>
      <c r="G6" s="2" t="s">
        <v>402</v>
      </c>
      <c r="H6" s="2" t="s">
        <v>403</v>
      </c>
      <c r="I6" s="2" t="str">
        <f t="shared" ref="I6:I37" ca="1" si="0">IF(AND(F6&lt;&gt;"",F6&lt;TODAY(),G6&lt;&gt;"Complete",G6&lt;&gt;"Closed"),"YES","")</f>
        <v/>
      </c>
      <c r="J6" s="2" t="s">
        <v>404</v>
      </c>
    </row>
    <row r="7" spans="1:10" ht="15">
      <c r="A7" s="2" t="s">
        <v>405</v>
      </c>
      <c r="B7" s="2" t="s">
        <v>84</v>
      </c>
      <c r="C7" s="2" t="s">
        <v>406</v>
      </c>
      <c r="D7" s="2" t="s">
        <v>89</v>
      </c>
      <c r="E7" s="2" t="s">
        <v>401</v>
      </c>
      <c r="F7" s="2" t="s">
        <v>129</v>
      </c>
      <c r="G7" s="2" t="s">
        <v>402</v>
      </c>
      <c r="H7" s="2" t="s">
        <v>407</v>
      </c>
      <c r="I7" s="2" t="str">
        <f t="shared" ca="1" si="0"/>
        <v/>
      </c>
      <c r="J7" s="2" t="s">
        <v>408</v>
      </c>
    </row>
    <row r="8" spans="1:10" ht="15">
      <c r="A8" s="2" t="s">
        <v>409</v>
      </c>
      <c r="B8" s="2" t="s">
        <v>92</v>
      </c>
      <c r="C8" s="2" t="s">
        <v>410</v>
      </c>
      <c r="D8" s="2" t="s">
        <v>98</v>
      </c>
      <c r="E8" s="2" t="s">
        <v>401</v>
      </c>
      <c r="F8" s="2" t="s">
        <v>134</v>
      </c>
      <c r="G8" s="2" t="s">
        <v>411</v>
      </c>
      <c r="H8" s="2" t="s">
        <v>412</v>
      </c>
      <c r="I8" s="2" t="str">
        <f t="shared" ca="1" si="0"/>
        <v/>
      </c>
      <c r="J8" s="2" t="s">
        <v>192</v>
      </c>
    </row>
    <row r="9" spans="1:10" ht="15">
      <c r="A9" s="2" t="s">
        <v>413</v>
      </c>
      <c r="B9" s="2" t="s">
        <v>101</v>
      </c>
      <c r="C9" s="2" t="s">
        <v>414</v>
      </c>
      <c r="D9" s="2" t="s">
        <v>106</v>
      </c>
      <c r="E9" s="2" t="s">
        <v>401</v>
      </c>
      <c r="F9" s="2" t="s">
        <v>415</v>
      </c>
      <c r="G9" s="2" t="s">
        <v>411</v>
      </c>
      <c r="H9" s="2" t="s">
        <v>416</v>
      </c>
      <c r="I9" s="2" t="str">
        <f t="shared" ca="1" si="0"/>
        <v/>
      </c>
      <c r="J9" s="2" t="s">
        <v>417</v>
      </c>
    </row>
    <row r="10" spans="1:10" ht="15">
      <c r="A10" s="2" t="s">
        <v>418</v>
      </c>
      <c r="B10" s="2" t="s">
        <v>144</v>
      </c>
      <c r="C10" s="2" t="s">
        <v>419</v>
      </c>
      <c r="D10" s="2" t="s">
        <v>151</v>
      </c>
      <c r="E10" s="2" t="s">
        <v>401</v>
      </c>
      <c r="F10" s="2" t="s">
        <v>122</v>
      </c>
      <c r="G10" s="2" t="s">
        <v>402</v>
      </c>
      <c r="H10" s="2" t="s">
        <v>420</v>
      </c>
      <c r="I10" s="2" t="str">
        <f t="shared" ca="1" si="0"/>
        <v/>
      </c>
      <c r="J10" s="2" t="s">
        <v>404</v>
      </c>
    </row>
    <row r="11" spans="1:10" ht="15">
      <c r="A11" s="2" t="s">
        <v>421</v>
      </c>
      <c r="B11" s="2" t="s">
        <v>422</v>
      </c>
      <c r="C11" s="2" t="s">
        <v>423</v>
      </c>
      <c r="D11" s="2" t="s">
        <v>270</v>
      </c>
      <c r="E11" s="2" t="s">
        <v>401</v>
      </c>
      <c r="F11" s="2" t="s">
        <v>272</v>
      </c>
      <c r="G11" s="2" t="s">
        <v>411</v>
      </c>
      <c r="H11" s="2" t="s">
        <v>424</v>
      </c>
      <c r="I11" s="2" t="str">
        <f t="shared" ca="1" si="0"/>
        <v/>
      </c>
      <c r="J11" s="2" t="s">
        <v>425</v>
      </c>
    </row>
    <row r="12" spans="1:10" ht="15">
      <c r="A12" s="2" t="s">
        <v>426</v>
      </c>
      <c r="B12" s="2" t="s">
        <v>7</v>
      </c>
      <c r="C12" s="2" t="s">
        <v>427</v>
      </c>
      <c r="D12" s="2" t="s">
        <v>428</v>
      </c>
      <c r="E12" s="2" t="s">
        <v>401</v>
      </c>
      <c r="F12" s="2" t="s">
        <v>142</v>
      </c>
      <c r="G12" s="2" t="s">
        <v>411</v>
      </c>
      <c r="H12" s="2" t="s">
        <v>429</v>
      </c>
      <c r="I12" s="2" t="str">
        <f t="shared" ca="1" si="0"/>
        <v/>
      </c>
      <c r="J12" s="2" t="s">
        <v>425</v>
      </c>
    </row>
    <row r="13" spans="1:10">
      <c r="A13" s="2"/>
      <c r="B13" s="2"/>
      <c r="C13" s="2"/>
      <c r="D13" s="2"/>
      <c r="E13" s="2"/>
      <c r="F13" s="2"/>
      <c r="G13" s="2"/>
      <c r="H13" s="2"/>
      <c r="I13" s="2" t="str">
        <f t="shared" ca="1" si="0"/>
        <v/>
      </c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 t="str">
        <f t="shared" ca="1" si="0"/>
        <v/>
      </c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 t="str">
        <f t="shared" ca="1" si="0"/>
        <v/>
      </c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 t="str">
        <f t="shared" ca="1" si="0"/>
        <v/>
      </c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 t="str">
        <f t="shared" ca="1" si="0"/>
        <v/>
      </c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 t="str">
        <f t="shared" ca="1" si="0"/>
        <v/>
      </c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 t="str">
        <f t="shared" ca="1" si="0"/>
        <v/>
      </c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 t="str">
        <f t="shared" ca="1" si="0"/>
        <v/>
      </c>
      <c r="J20" s="2"/>
    </row>
    <row r="21" spans="1:10">
      <c r="A21" s="2"/>
      <c r="B21" s="2"/>
      <c r="C21" s="2"/>
      <c r="D21" s="2"/>
      <c r="E21" s="2"/>
      <c r="F21" s="2"/>
      <c r="G21" s="2"/>
      <c r="H21" s="2"/>
      <c r="I21" s="2" t="str">
        <f t="shared" ca="1" si="0"/>
        <v/>
      </c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 t="str">
        <f t="shared" ca="1" si="0"/>
        <v/>
      </c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 t="str">
        <f t="shared" ca="1" si="0"/>
        <v/>
      </c>
      <c r="J23" s="2"/>
    </row>
    <row r="24" spans="1:10">
      <c r="A24" s="2"/>
      <c r="B24" s="2"/>
      <c r="C24" s="2"/>
      <c r="D24" s="2"/>
      <c r="E24" s="2"/>
      <c r="F24" s="2"/>
      <c r="G24" s="2"/>
      <c r="H24" s="2"/>
      <c r="I24" s="2" t="str">
        <f t="shared" ca="1" si="0"/>
        <v/>
      </c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 t="str">
        <f t="shared" ca="1" si="0"/>
        <v/>
      </c>
      <c r="J25" s="2"/>
    </row>
    <row r="26" spans="1:10">
      <c r="A26" s="2"/>
      <c r="B26" s="2"/>
      <c r="C26" s="2"/>
      <c r="D26" s="2"/>
      <c r="E26" s="2"/>
      <c r="F26" s="2"/>
      <c r="G26" s="2"/>
      <c r="H26" s="2"/>
      <c r="I26" s="2" t="str">
        <f t="shared" ca="1" si="0"/>
        <v/>
      </c>
      <c r="J26" s="2"/>
    </row>
    <row r="27" spans="1:10">
      <c r="A27" s="2"/>
      <c r="B27" s="2"/>
      <c r="C27" s="2"/>
      <c r="D27" s="2"/>
      <c r="E27" s="2"/>
      <c r="F27" s="2"/>
      <c r="G27" s="2"/>
      <c r="H27" s="2"/>
      <c r="I27" s="2" t="str">
        <f t="shared" ca="1" si="0"/>
        <v/>
      </c>
      <c r="J27" s="2"/>
    </row>
    <row r="28" spans="1:10">
      <c r="A28" s="2"/>
      <c r="B28" s="2"/>
      <c r="C28" s="2"/>
      <c r="D28" s="2"/>
      <c r="E28" s="2"/>
      <c r="F28" s="2"/>
      <c r="G28" s="2"/>
      <c r="H28" s="2"/>
      <c r="I28" s="2" t="str">
        <f t="shared" ca="1" si="0"/>
        <v/>
      </c>
      <c r="J28" s="2"/>
    </row>
    <row r="29" spans="1:10">
      <c r="A29" s="2"/>
      <c r="B29" s="2"/>
      <c r="C29" s="2"/>
      <c r="D29" s="2"/>
      <c r="E29" s="2"/>
      <c r="F29" s="2"/>
      <c r="G29" s="2"/>
      <c r="H29" s="2"/>
      <c r="I29" s="2" t="str">
        <f t="shared" ca="1" si="0"/>
        <v/>
      </c>
      <c r="J29" s="2"/>
    </row>
    <row r="30" spans="1:10">
      <c r="A30" s="2"/>
      <c r="B30" s="2"/>
      <c r="C30" s="2"/>
      <c r="D30" s="2"/>
      <c r="E30" s="2"/>
      <c r="F30" s="2"/>
      <c r="G30" s="2"/>
      <c r="H30" s="2"/>
      <c r="I30" s="2" t="str">
        <f t="shared" ca="1" si="0"/>
        <v/>
      </c>
      <c r="J30" s="2"/>
    </row>
    <row r="31" spans="1:10">
      <c r="A31" s="2"/>
      <c r="B31" s="2"/>
      <c r="C31" s="2"/>
      <c r="D31" s="2"/>
      <c r="E31" s="2"/>
      <c r="F31" s="2"/>
      <c r="G31" s="2"/>
      <c r="H31" s="2"/>
      <c r="I31" s="2" t="str">
        <f t="shared" ca="1" si="0"/>
        <v/>
      </c>
      <c r="J31" s="2"/>
    </row>
    <row r="32" spans="1:10">
      <c r="A32" s="2"/>
      <c r="B32" s="2"/>
      <c r="C32" s="2"/>
      <c r="D32" s="2"/>
      <c r="E32" s="2"/>
      <c r="F32" s="2"/>
      <c r="G32" s="2"/>
      <c r="H32" s="2"/>
      <c r="I32" s="2" t="str">
        <f t="shared" ca="1" si="0"/>
        <v/>
      </c>
      <c r="J32" s="2"/>
    </row>
    <row r="33" spans="1:10">
      <c r="A33" s="2"/>
      <c r="B33" s="2"/>
      <c r="C33" s="2"/>
      <c r="D33" s="2"/>
      <c r="E33" s="2"/>
      <c r="F33" s="2"/>
      <c r="G33" s="2"/>
      <c r="H33" s="2"/>
      <c r="I33" s="2" t="str">
        <f t="shared" ca="1" si="0"/>
        <v/>
      </c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 t="str">
        <f t="shared" ca="1" si="0"/>
        <v/>
      </c>
      <c r="J34" s="2"/>
    </row>
    <row r="35" spans="1:10">
      <c r="A35" s="2"/>
      <c r="B35" s="2"/>
      <c r="C35" s="2"/>
      <c r="D35" s="2"/>
      <c r="E35" s="2"/>
      <c r="F35" s="2"/>
      <c r="G35" s="2"/>
      <c r="H35" s="2"/>
      <c r="I35" s="2" t="str">
        <f t="shared" ca="1" si="0"/>
        <v/>
      </c>
      <c r="J35" s="2"/>
    </row>
    <row r="36" spans="1:10">
      <c r="A36" s="2"/>
      <c r="B36" s="2"/>
      <c r="C36" s="2"/>
      <c r="D36" s="2"/>
      <c r="E36" s="2"/>
      <c r="F36" s="2"/>
      <c r="G36" s="2"/>
      <c r="H36" s="2"/>
      <c r="I36" s="2" t="str">
        <f t="shared" ca="1" si="0"/>
        <v/>
      </c>
      <c r="J36" s="2"/>
    </row>
    <row r="37" spans="1:10">
      <c r="A37" s="2"/>
      <c r="B37" s="2"/>
      <c r="C37" s="2"/>
      <c r="D37" s="2"/>
      <c r="E37" s="2"/>
      <c r="F37" s="2"/>
      <c r="G37" s="2"/>
      <c r="H37" s="2"/>
      <c r="I37" s="2" t="str">
        <f t="shared" ca="1" si="0"/>
        <v/>
      </c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 t="str">
        <f t="shared" ref="I38:I69" ca="1" si="1">IF(AND(F38&lt;&gt;"",F38&lt;TODAY(),G38&lt;&gt;"Complete",G38&lt;&gt;"Closed"),"YES","")</f>
        <v/>
      </c>
      <c r="J38" s="2"/>
    </row>
    <row r="39" spans="1:10">
      <c r="A39" s="2"/>
      <c r="B39" s="2"/>
      <c r="C39" s="2"/>
      <c r="D39" s="2"/>
      <c r="E39" s="2"/>
      <c r="F39" s="2"/>
      <c r="G39" s="2"/>
      <c r="H39" s="2"/>
      <c r="I39" s="2" t="str">
        <f t="shared" ca="1" si="1"/>
        <v/>
      </c>
      <c r="J39" s="2"/>
    </row>
    <row r="40" spans="1:10">
      <c r="A40" s="2"/>
      <c r="B40" s="2"/>
      <c r="C40" s="2"/>
      <c r="D40" s="2"/>
      <c r="E40" s="2"/>
      <c r="F40" s="2"/>
      <c r="G40" s="2"/>
      <c r="H40" s="2"/>
      <c r="I40" s="2" t="str">
        <f t="shared" ca="1" si="1"/>
        <v/>
      </c>
      <c r="J40" s="2"/>
    </row>
    <row r="41" spans="1:10">
      <c r="A41" s="2"/>
      <c r="B41" s="2"/>
      <c r="C41" s="2"/>
      <c r="D41" s="2"/>
      <c r="E41" s="2"/>
      <c r="F41" s="2"/>
      <c r="G41" s="2"/>
      <c r="H41" s="2"/>
      <c r="I41" s="2" t="str">
        <f t="shared" ca="1" si="1"/>
        <v/>
      </c>
      <c r="J41" s="2"/>
    </row>
    <row r="42" spans="1:10">
      <c r="A42" s="2"/>
      <c r="B42" s="2"/>
      <c r="C42" s="2"/>
      <c r="D42" s="2"/>
      <c r="E42" s="2"/>
      <c r="F42" s="2"/>
      <c r="G42" s="2"/>
      <c r="H42" s="2"/>
      <c r="I42" s="2" t="str">
        <f t="shared" ca="1" si="1"/>
        <v/>
      </c>
      <c r="J42" s="2"/>
    </row>
    <row r="43" spans="1:10">
      <c r="A43" s="2"/>
      <c r="B43" s="2"/>
      <c r="C43" s="2"/>
      <c r="D43" s="2"/>
      <c r="E43" s="2"/>
      <c r="F43" s="2"/>
      <c r="G43" s="2"/>
      <c r="H43" s="2"/>
      <c r="I43" s="2" t="str">
        <f t="shared" ca="1" si="1"/>
        <v/>
      </c>
      <c r="J43" s="2"/>
    </row>
    <row r="44" spans="1:10">
      <c r="A44" s="2"/>
      <c r="B44" s="2"/>
      <c r="C44" s="2"/>
      <c r="D44" s="2"/>
      <c r="E44" s="2"/>
      <c r="F44" s="2"/>
      <c r="G44" s="2"/>
      <c r="H44" s="2"/>
      <c r="I44" s="2" t="str">
        <f t="shared" ca="1" si="1"/>
        <v/>
      </c>
      <c r="J44" s="2"/>
    </row>
    <row r="45" spans="1:10">
      <c r="A45" s="2"/>
      <c r="B45" s="2"/>
      <c r="C45" s="2"/>
      <c r="D45" s="2"/>
      <c r="E45" s="2"/>
      <c r="F45" s="2"/>
      <c r="G45" s="2"/>
      <c r="H45" s="2"/>
      <c r="I45" s="2" t="str">
        <f t="shared" ca="1" si="1"/>
        <v/>
      </c>
      <c r="J45" s="2"/>
    </row>
    <row r="46" spans="1:10">
      <c r="A46" s="2"/>
      <c r="B46" s="2"/>
      <c r="C46" s="2"/>
      <c r="D46" s="2"/>
      <c r="E46" s="2"/>
      <c r="F46" s="2"/>
      <c r="G46" s="2"/>
      <c r="H46" s="2"/>
      <c r="I46" s="2" t="str">
        <f t="shared" ca="1" si="1"/>
        <v/>
      </c>
      <c r="J46" s="2"/>
    </row>
    <row r="47" spans="1:10">
      <c r="A47" s="2"/>
      <c r="B47" s="2"/>
      <c r="C47" s="2"/>
      <c r="D47" s="2"/>
      <c r="E47" s="2"/>
      <c r="F47" s="2"/>
      <c r="G47" s="2"/>
      <c r="H47" s="2"/>
      <c r="I47" s="2" t="str">
        <f t="shared" ca="1" si="1"/>
        <v/>
      </c>
      <c r="J47" s="2"/>
    </row>
    <row r="48" spans="1:10">
      <c r="A48" s="2"/>
      <c r="B48" s="2"/>
      <c r="C48" s="2"/>
      <c r="D48" s="2"/>
      <c r="E48" s="2"/>
      <c r="F48" s="2"/>
      <c r="G48" s="2"/>
      <c r="H48" s="2"/>
      <c r="I48" s="2" t="str">
        <f t="shared" ca="1" si="1"/>
        <v/>
      </c>
      <c r="J48" s="2"/>
    </row>
    <row r="49" spans="1:10">
      <c r="A49" s="2"/>
      <c r="B49" s="2"/>
      <c r="C49" s="2"/>
      <c r="D49" s="2"/>
      <c r="E49" s="2"/>
      <c r="F49" s="2"/>
      <c r="G49" s="2"/>
      <c r="H49" s="2"/>
      <c r="I49" s="2" t="str">
        <f t="shared" ca="1" si="1"/>
        <v/>
      </c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 t="str">
        <f t="shared" ca="1" si="1"/>
        <v/>
      </c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 t="str">
        <f t="shared" ca="1" si="1"/>
        <v/>
      </c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 t="str">
        <f t="shared" ca="1" si="1"/>
        <v/>
      </c>
      <c r="J52" s="2"/>
    </row>
    <row r="53" spans="1:10">
      <c r="A53" s="2"/>
      <c r="B53" s="2"/>
      <c r="C53" s="2"/>
      <c r="D53" s="2"/>
      <c r="E53" s="2"/>
      <c r="F53" s="2"/>
      <c r="G53" s="2"/>
      <c r="H53" s="2"/>
      <c r="I53" s="2" t="str">
        <f t="shared" ca="1" si="1"/>
        <v/>
      </c>
      <c r="J53" s="2"/>
    </row>
    <row r="54" spans="1:10">
      <c r="A54" s="2"/>
      <c r="B54" s="2"/>
      <c r="C54" s="2"/>
      <c r="D54" s="2"/>
      <c r="E54" s="2"/>
      <c r="F54" s="2"/>
      <c r="G54" s="2"/>
      <c r="H54" s="2"/>
      <c r="I54" s="2" t="str">
        <f t="shared" ca="1" si="1"/>
        <v/>
      </c>
      <c r="J54" s="2"/>
    </row>
    <row r="55" spans="1:10">
      <c r="A55" s="2"/>
      <c r="B55" s="2"/>
      <c r="C55" s="2"/>
      <c r="D55" s="2"/>
      <c r="E55" s="2"/>
      <c r="F55" s="2"/>
      <c r="G55" s="2"/>
      <c r="H55" s="2"/>
      <c r="I55" s="2" t="str">
        <f t="shared" ca="1" si="1"/>
        <v/>
      </c>
      <c r="J55" s="2"/>
    </row>
    <row r="56" spans="1:10">
      <c r="A56" s="2"/>
      <c r="B56" s="2"/>
      <c r="C56" s="2"/>
      <c r="D56" s="2"/>
      <c r="E56" s="2"/>
      <c r="F56" s="2"/>
      <c r="G56" s="2"/>
      <c r="H56" s="2"/>
      <c r="I56" s="2" t="str">
        <f t="shared" ca="1" si="1"/>
        <v/>
      </c>
      <c r="J56" s="2"/>
    </row>
    <row r="57" spans="1:10">
      <c r="A57" s="2"/>
      <c r="B57" s="2"/>
      <c r="C57" s="2"/>
      <c r="D57" s="2"/>
      <c r="E57" s="2"/>
      <c r="F57" s="2"/>
      <c r="G57" s="2"/>
      <c r="H57" s="2"/>
      <c r="I57" s="2" t="str">
        <f t="shared" ca="1" si="1"/>
        <v/>
      </c>
      <c r="J57" s="2"/>
    </row>
    <row r="58" spans="1:10">
      <c r="A58" s="2"/>
      <c r="B58" s="2"/>
      <c r="C58" s="2"/>
      <c r="D58" s="2"/>
      <c r="E58" s="2"/>
      <c r="F58" s="2"/>
      <c r="G58" s="2"/>
      <c r="H58" s="2"/>
      <c r="I58" s="2" t="str">
        <f t="shared" ca="1" si="1"/>
        <v/>
      </c>
      <c r="J58" s="2"/>
    </row>
    <row r="59" spans="1:10">
      <c r="A59" s="2"/>
      <c r="B59" s="2"/>
      <c r="C59" s="2"/>
      <c r="D59" s="2"/>
      <c r="E59" s="2"/>
      <c r="F59" s="2"/>
      <c r="G59" s="2"/>
      <c r="H59" s="2"/>
      <c r="I59" s="2" t="str">
        <f t="shared" ca="1" si="1"/>
        <v/>
      </c>
      <c r="J59" s="2"/>
    </row>
    <row r="60" spans="1:10">
      <c r="A60" s="2"/>
      <c r="B60" s="2"/>
      <c r="C60" s="2"/>
      <c r="D60" s="2"/>
      <c r="E60" s="2"/>
      <c r="F60" s="2"/>
      <c r="G60" s="2"/>
      <c r="H60" s="2"/>
      <c r="I60" s="2" t="str">
        <f t="shared" ca="1" si="1"/>
        <v/>
      </c>
      <c r="J60" s="2"/>
    </row>
    <row r="61" spans="1:10">
      <c r="A61" s="2"/>
      <c r="B61" s="2"/>
      <c r="C61" s="2"/>
      <c r="D61" s="2"/>
      <c r="E61" s="2"/>
      <c r="F61" s="2"/>
      <c r="G61" s="2"/>
      <c r="H61" s="2"/>
      <c r="I61" s="2" t="str">
        <f t="shared" ca="1" si="1"/>
        <v/>
      </c>
      <c r="J61" s="2"/>
    </row>
    <row r="62" spans="1:10">
      <c r="A62" s="2"/>
      <c r="B62" s="2"/>
      <c r="C62" s="2"/>
      <c r="D62" s="2"/>
      <c r="E62" s="2"/>
      <c r="F62" s="2"/>
      <c r="G62" s="2"/>
      <c r="H62" s="2"/>
      <c r="I62" s="2" t="str">
        <f t="shared" ca="1" si="1"/>
        <v/>
      </c>
      <c r="J62" s="2"/>
    </row>
    <row r="63" spans="1:10">
      <c r="A63" s="2"/>
      <c r="B63" s="2"/>
      <c r="C63" s="2"/>
      <c r="D63" s="2"/>
      <c r="E63" s="2"/>
      <c r="F63" s="2"/>
      <c r="G63" s="2"/>
      <c r="H63" s="2"/>
      <c r="I63" s="2" t="str">
        <f t="shared" ca="1" si="1"/>
        <v/>
      </c>
      <c r="J63" s="2"/>
    </row>
    <row r="64" spans="1:10">
      <c r="A64" s="2"/>
      <c r="B64" s="2"/>
      <c r="C64" s="2"/>
      <c r="D64" s="2"/>
      <c r="E64" s="2"/>
      <c r="F64" s="2"/>
      <c r="G64" s="2"/>
      <c r="H64" s="2"/>
      <c r="I64" s="2" t="str">
        <f t="shared" ca="1" si="1"/>
        <v/>
      </c>
      <c r="J64" s="2"/>
    </row>
    <row r="65" spans="1:10">
      <c r="A65" s="2"/>
      <c r="B65" s="2"/>
      <c r="C65" s="2"/>
      <c r="D65" s="2"/>
      <c r="E65" s="2"/>
      <c r="F65" s="2"/>
      <c r="G65" s="2"/>
      <c r="H65" s="2"/>
      <c r="I65" s="2" t="str">
        <f t="shared" ca="1" si="1"/>
        <v/>
      </c>
      <c r="J65" s="2"/>
    </row>
    <row r="66" spans="1:10">
      <c r="A66" s="2"/>
      <c r="B66" s="2"/>
      <c r="C66" s="2"/>
      <c r="D66" s="2"/>
      <c r="E66" s="2"/>
      <c r="F66" s="2"/>
      <c r="G66" s="2"/>
      <c r="H66" s="2"/>
      <c r="I66" s="2" t="str">
        <f t="shared" ca="1" si="1"/>
        <v/>
      </c>
      <c r="J66" s="2"/>
    </row>
    <row r="67" spans="1:10">
      <c r="A67" s="2"/>
      <c r="B67" s="2"/>
      <c r="C67" s="2"/>
      <c r="D67" s="2"/>
      <c r="E67" s="2"/>
      <c r="F67" s="2"/>
      <c r="G67" s="2"/>
      <c r="H67" s="2"/>
      <c r="I67" s="2" t="str">
        <f t="shared" ca="1" si="1"/>
        <v/>
      </c>
      <c r="J67" s="2"/>
    </row>
    <row r="68" spans="1:10">
      <c r="A68" s="2"/>
      <c r="B68" s="2"/>
      <c r="C68" s="2"/>
      <c r="D68" s="2"/>
      <c r="E68" s="2"/>
      <c r="F68" s="2"/>
      <c r="G68" s="2"/>
      <c r="H68" s="2"/>
      <c r="I68" s="2" t="str">
        <f t="shared" ca="1" si="1"/>
        <v/>
      </c>
      <c r="J68" s="2"/>
    </row>
    <row r="69" spans="1:10">
      <c r="A69" s="2"/>
      <c r="B69" s="2"/>
      <c r="C69" s="2"/>
      <c r="D69" s="2"/>
      <c r="E69" s="2"/>
      <c r="F69" s="2"/>
      <c r="G69" s="2"/>
      <c r="H69" s="2"/>
      <c r="I69" s="2" t="str">
        <f t="shared" ca="1" si="1"/>
        <v/>
      </c>
      <c r="J69" s="2"/>
    </row>
    <row r="70" spans="1:10">
      <c r="A70" s="2"/>
      <c r="B70" s="2"/>
      <c r="C70" s="2"/>
      <c r="D70" s="2"/>
      <c r="E70" s="2"/>
      <c r="F70" s="2"/>
      <c r="G70" s="2"/>
      <c r="H70" s="2"/>
      <c r="I70" s="2" t="str">
        <f t="shared" ref="I70:I100" ca="1" si="2">IF(AND(F70&lt;&gt;"",F70&lt;TODAY(),G70&lt;&gt;"Complete",G70&lt;&gt;"Closed"),"YES","")</f>
        <v/>
      </c>
      <c r="J70" s="2"/>
    </row>
    <row r="71" spans="1:10">
      <c r="A71" s="2"/>
      <c r="B71" s="2"/>
      <c r="C71" s="2"/>
      <c r="D71" s="2"/>
      <c r="E71" s="2"/>
      <c r="F71" s="2"/>
      <c r="G71" s="2"/>
      <c r="H71" s="2"/>
      <c r="I71" s="2" t="str">
        <f t="shared" ca="1" si="2"/>
        <v/>
      </c>
      <c r="J71" s="2"/>
    </row>
    <row r="72" spans="1:10">
      <c r="A72" s="2"/>
      <c r="B72" s="2"/>
      <c r="C72" s="2"/>
      <c r="D72" s="2"/>
      <c r="E72" s="2"/>
      <c r="F72" s="2"/>
      <c r="G72" s="2"/>
      <c r="H72" s="2"/>
      <c r="I72" s="2" t="str">
        <f t="shared" ca="1" si="2"/>
        <v/>
      </c>
      <c r="J72" s="2"/>
    </row>
    <row r="73" spans="1:10">
      <c r="A73" s="2"/>
      <c r="B73" s="2"/>
      <c r="C73" s="2"/>
      <c r="D73" s="2"/>
      <c r="E73" s="2"/>
      <c r="F73" s="2"/>
      <c r="G73" s="2"/>
      <c r="H73" s="2"/>
      <c r="I73" s="2" t="str">
        <f t="shared" ca="1" si="2"/>
        <v/>
      </c>
      <c r="J73" s="2"/>
    </row>
    <row r="74" spans="1:10">
      <c r="A74" s="2"/>
      <c r="B74" s="2"/>
      <c r="C74" s="2"/>
      <c r="D74" s="2"/>
      <c r="E74" s="2"/>
      <c r="F74" s="2"/>
      <c r="G74" s="2"/>
      <c r="H74" s="2"/>
      <c r="I74" s="2" t="str">
        <f t="shared" ca="1" si="2"/>
        <v/>
      </c>
      <c r="J74" s="2"/>
    </row>
    <row r="75" spans="1:10">
      <c r="A75" s="2"/>
      <c r="B75" s="2"/>
      <c r="C75" s="2"/>
      <c r="D75" s="2"/>
      <c r="E75" s="2"/>
      <c r="F75" s="2"/>
      <c r="G75" s="2"/>
      <c r="H75" s="2"/>
      <c r="I75" s="2" t="str">
        <f t="shared" ca="1" si="2"/>
        <v/>
      </c>
      <c r="J75" s="2"/>
    </row>
    <row r="76" spans="1:10">
      <c r="A76" s="2"/>
      <c r="B76" s="2"/>
      <c r="C76" s="2"/>
      <c r="D76" s="2"/>
      <c r="E76" s="2"/>
      <c r="F76" s="2"/>
      <c r="G76" s="2"/>
      <c r="H76" s="2"/>
      <c r="I76" s="2" t="str">
        <f t="shared" ca="1" si="2"/>
        <v/>
      </c>
      <c r="J76" s="2"/>
    </row>
    <row r="77" spans="1:10">
      <c r="A77" s="2"/>
      <c r="B77" s="2"/>
      <c r="C77" s="2"/>
      <c r="D77" s="2"/>
      <c r="E77" s="2"/>
      <c r="F77" s="2"/>
      <c r="G77" s="2"/>
      <c r="H77" s="2"/>
      <c r="I77" s="2" t="str">
        <f t="shared" ca="1" si="2"/>
        <v/>
      </c>
      <c r="J77" s="2"/>
    </row>
    <row r="78" spans="1:10">
      <c r="A78" s="2"/>
      <c r="B78" s="2"/>
      <c r="C78" s="2"/>
      <c r="D78" s="2"/>
      <c r="E78" s="2"/>
      <c r="F78" s="2"/>
      <c r="G78" s="2"/>
      <c r="H78" s="2"/>
      <c r="I78" s="2" t="str">
        <f t="shared" ca="1" si="2"/>
        <v/>
      </c>
      <c r="J78" s="2"/>
    </row>
    <row r="79" spans="1:10">
      <c r="A79" s="2"/>
      <c r="B79" s="2"/>
      <c r="C79" s="2"/>
      <c r="D79" s="2"/>
      <c r="E79" s="2"/>
      <c r="F79" s="2"/>
      <c r="G79" s="2"/>
      <c r="H79" s="2"/>
      <c r="I79" s="2" t="str">
        <f t="shared" ca="1" si="2"/>
        <v/>
      </c>
      <c r="J79" s="2"/>
    </row>
    <row r="80" spans="1:10">
      <c r="A80" s="2"/>
      <c r="B80" s="2"/>
      <c r="C80" s="2"/>
      <c r="D80" s="2"/>
      <c r="E80" s="2"/>
      <c r="F80" s="2"/>
      <c r="G80" s="2"/>
      <c r="H80" s="2"/>
      <c r="I80" s="2" t="str">
        <f t="shared" ca="1" si="2"/>
        <v/>
      </c>
      <c r="J80" s="2"/>
    </row>
    <row r="81" spans="1:10">
      <c r="A81" s="2"/>
      <c r="B81" s="2"/>
      <c r="C81" s="2"/>
      <c r="D81" s="2"/>
      <c r="E81" s="2"/>
      <c r="F81" s="2"/>
      <c r="G81" s="2"/>
      <c r="H81" s="2"/>
      <c r="I81" s="2" t="str">
        <f t="shared" ca="1" si="2"/>
        <v/>
      </c>
      <c r="J81" s="2"/>
    </row>
    <row r="82" spans="1:10">
      <c r="A82" s="2"/>
      <c r="B82" s="2"/>
      <c r="C82" s="2"/>
      <c r="D82" s="2"/>
      <c r="E82" s="2"/>
      <c r="F82" s="2"/>
      <c r="G82" s="2"/>
      <c r="H82" s="2"/>
      <c r="I82" s="2" t="str">
        <f t="shared" ca="1" si="2"/>
        <v/>
      </c>
      <c r="J82" s="2"/>
    </row>
    <row r="83" spans="1:10">
      <c r="A83" s="2"/>
      <c r="B83" s="2"/>
      <c r="C83" s="2"/>
      <c r="D83" s="2"/>
      <c r="E83" s="2"/>
      <c r="F83" s="2"/>
      <c r="G83" s="2"/>
      <c r="H83" s="2"/>
      <c r="I83" s="2" t="str">
        <f t="shared" ca="1" si="2"/>
        <v/>
      </c>
      <c r="J83" s="2"/>
    </row>
    <row r="84" spans="1:10">
      <c r="A84" s="2"/>
      <c r="B84" s="2"/>
      <c r="C84" s="2"/>
      <c r="D84" s="2"/>
      <c r="E84" s="2"/>
      <c r="F84" s="2"/>
      <c r="G84" s="2"/>
      <c r="H84" s="2"/>
      <c r="I84" s="2" t="str">
        <f t="shared" ca="1" si="2"/>
        <v/>
      </c>
      <c r="J84" s="2"/>
    </row>
    <row r="85" spans="1:10">
      <c r="A85" s="2"/>
      <c r="B85" s="2"/>
      <c r="C85" s="2"/>
      <c r="D85" s="2"/>
      <c r="E85" s="2"/>
      <c r="F85" s="2"/>
      <c r="G85" s="2"/>
      <c r="H85" s="2"/>
      <c r="I85" s="2" t="str">
        <f t="shared" ca="1" si="2"/>
        <v/>
      </c>
      <c r="J85" s="2"/>
    </row>
    <row r="86" spans="1:10">
      <c r="A86" s="2"/>
      <c r="B86" s="2"/>
      <c r="C86" s="2"/>
      <c r="D86" s="2"/>
      <c r="E86" s="2"/>
      <c r="F86" s="2"/>
      <c r="G86" s="2"/>
      <c r="H86" s="2"/>
      <c r="I86" s="2" t="str">
        <f t="shared" ca="1" si="2"/>
        <v/>
      </c>
      <c r="J86" s="2"/>
    </row>
    <row r="87" spans="1:10">
      <c r="A87" s="2"/>
      <c r="B87" s="2"/>
      <c r="C87" s="2"/>
      <c r="D87" s="2"/>
      <c r="E87" s="2"/>
      <c r="F87" s="2"/>
      <c r="G87" s="2"/>
      <c r="H87" s="2"/>
      <c r="I87" s="2" t="str">
        <f t="shared" ca="1" si="2"/>
        <v/>
      </c>
      <c r="J87" s="2"/>
    </row>
    <row r="88" spans="1:10">
      <c r="A88" s="2"/>
      <c r="B88" s="2"/>
      <c r="C88" s="2"/>
      <c r="D88" s="2"/>
      <c r="E88" s="2"/>
      <c r="F88" s="2"/>
      <c r="G88" s="2"/>
      <c r="H88" s="2"/>
      <c r="I88" s="2" t="str">
        <f t="shared" ca="1" si="2"/>
        <v/>
      </c>
      <c r="J88" s="2"/>
    </row>
    <row r="89" spans="1:10">
      <c r="A89" s="2"/>
      <c r="B89" s="2"/>
      <c r="C89" s="2"/>
      <c r="D89" s="2"/>
      <c r="E89" s="2"/>
      <c r="F89" s="2"/>
      <c r="G89" s="2"/>
      <c r="H89" s="2"/>
      <c r="I89" s="2" t="str">
        <f t="shared" ca="1" si="2"/>
        <v/>
      </c>
      <c r="J89" s="2"/>
    </row>
    <row r="90" spans="1:10">
      <c r="A90" s="2"/>
      <c r="B90" s="2"/>
      <c r="C90" s="2"/>
      <c r="D90" s="2"/>
      <c r="E90" s="2"/>
      <c r="F90" s="2"/>
      <c r="G90" s="2"/>
      <c r="H90" s="2"/>
      <c r="I90" s="2" t="str">
        <f t="shared" ca="1" si="2"/>
        <v/>
      </c>
      <c r="J90" s="2"/>
    </row>
    <row r="91" spans="1:10">
      <c r="A91" s="2"/>
      <c r="B91" s="2"/>
      <c r="C91" s="2"/>
      <c r="D91" s="2"/>
      <c r="E91" s="2"/>
      <c r="F91" s="2"/>
      <c r="G91" s="2"/>
      <c r="H91" s="2"/>
      <c r="I91" s="2" t="str">
        <f t="shared" ca="1" si="2"/>
        <v/>
      </c>
      <c r="J91" s="2"/>
    </row>
    <row r="92" spans="1:10">
      <c r="A92" s="2"/>
      <c r="B92" s="2"/>
      <c r="C92" s="2"/>
      <c r="D92" s="2"/>
      <c r="E92" s="2"/>
      <c r="F92" s="2"/>
      <c r="G92" s="2"/>
      <c r="H92" s="2"/>
      <c r="I92" s="2" t="str">
        <f t="shared" ca="1" si="2"/>
        <v/>
      </c>
      <c r="J92" s="2"/>
    </row>
    <row r="93" spans="1:10">
      <c r="A93" s="2"/>
      <c r="B93" s="2"/>
      <c r="C93" s="2"/>
      <c r="D93" s="2"/>
      <c r="E93" s="2"/>
      <c r="F93" s="2"/>
      <c r="G93" s="2"/>
      <c r="H93" s="2"/>
      <c r="I93" s="2" t="str">
        <f t="shared" ca="1" si="2"/>
        <v/>
      </c>
      <c r="J93" s="2"/>
    </row>
    <row r="94" spans="1:10">
      <c r="A94" s="2"/>
      <c r="B94" s="2"/>
      <c r="C94" s="2"/>
      <c r="D94" s="2"/>
      <c r="E94" s="2"/>
      <c r="F94" s="2"/>
      <c r="G94" s="2"/>
      <c r="H94" s="2"/>
      <c r="I94" s="2" t="str">
        <f t="shared" ca="1" si="2"/>
        <v/>
      </c>
      <c r="J94" s="2"/>
    </row>
    <row r="95" spans="1:10">
      <c r="A95" s="2"/>
      <c r="B95" s="2"/>
      <c r="C95" s="2"/>
      <c r="D95" s="2"/>
      <c r="E95" s="2"/>
      <c r="F95" s="2"/>
      <c r="G95" s="2"/>
      <c r="H95" s="2"/>
      <c r="I95" s="2" t="str">
        <f t="shared" ca="1" si="2"/>
        <v/>
      </c>
      <c r="J95" s="2"/>
    </row>
    <row r="96" spans="1:10">
      <c r="A96" s="2"/>
      <c r="B96" s="2"/>
      <c r="C96" s="2"/>
      <c r="D96" s="2"/>
      <c r="E96" s="2"/>
      <c r="F96" s="2"/>
      <c r="G96" s="2"/>
      <c r="H96" s="2"/>
      <c r="I96" s="2" t="str">
        <f t="shared" ca="1" si="2"/>
        <v/>
      </c>
      <c r="J96" s="2"/>
    </row>
    <row r="97" spans="1:10">
      <c r="A97" s="2"/>
      <c r="B97" s="2"/>
      <c r="C97" s="2"/>
      <c r="D97" s="2"/>
      <c r="E97" s="2"/>
      <c r="F97" s="2"/>
      <c r="G97" s="2"/>
      <c r="H97" s="2"/>
      <c r="I97" s="2" t="str">
        <f t="shared" ca="1" si="2"/>
        <v/>
      </c>
      <c r="J97" s="2"/>
    </row>
    <row r="98" spans="1:10">
      <c r="A98" s="2"/>
      <c r="B98" s="2"/>
      <c r="C98" s="2"/>
      <c r="D98" s="2"/>
      <c r="E98" s="2"/>
      <c r="F98" s="2"/>
      <c r="G98" s="2"/>
      <c r="H98" s="2"/>
      <c r="I98" s="2" t="str">
        <f t="shared" ca="1" si="2"/>
        <v/>
      </c>
      <c r="J98" s="2"/>
    </row>
    <row r="99" spans="1:10">
      <c r="A99" s="2"/>
      <c r="B99" s="2"/>
      <c r="C99" s="2"/>
      <c r="D99" s="2"/>
      <c r="E99" s="2"/>
      <c r="F99" s="2"/>
      <c r="G99" s="2"/>
      <c r="H99" s="2"/>
      <c r="I99" s="2" t="str">
        <f t="shared" ca="1" si="2"/>
        <v/>
      </c>
      <c r="J99" s="2"/>
    </row>
    <row r="100" spans="1:10">
      <c r="A100" s="2"/>
      <c r="B100" s="2"/>
      <c r="C100" s="2"/>
      <c r="D100" s="2"/>
      <c r="E100" s="2"/>
      <c r="F100" s="2"/>
      <c r="G100" s="2"/>
      <c r="H100" s="2"/>
      <c r="I100" s="2" t="str">
        <f t="shared" ca="1" si="2"/>
        <v/>
      </c>
      <c r="J100" s="2"/>
    </row>
  </sheetData>
  <mergeCells count="2">
    <mergeCell ref="A1:J2"/>
    <mergeCell ref="A3:J3"/>
  </mergeCells>
  <conditionalFormatting sqref="I6:I100">
    <cfRule type="expression" dxfId="0" priority="1">
      <formula>I6="YES"</formula>
    </cfRule>
  </conditionalFormatting>
  <dataValidations count="1">
    <dataValidation type="list" sqref="G6:G100" xr:uid="{00000000-0002-0000-0900-000000000000}">
      <formula1>"Open,In Progress,Complete,Closed"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8"/>
  <sheetViews>
    <sheetView workbookViewId="0"/>
  </sheetViews>
  <sheetFormatPr baseColWidth="10" defaultColWidth="8.83203125" defaultRowHeight="14"/>
  <cols>
    <col min="1" max="1" width="27" customWidth="1"/>
    <col min="2" max="2" width="105" customWidth="1"/>
  </cols>
  <sheetData>
    <row r="1" spans="1:2">
      <c r="A1" s="5" t="s">
        <v>430</v>
      </c>
      <c r="B1" s="5"/>
    </row>
    <row r="2" spans="1:2">
      <c r="A2" s="5"/>
      <c r="B2" s="5"/>
    </row>
    <row r="3" spans="1:2" ht="15">
      <c r="A3" s="6" t="s">
        <v>431</v>
      </c>
      <c r="B3" s="6"/>
    </row>
    <row r="5" spans="1:2" ht="16">
      <c r="A5" s="1" t="s">
        <v>432</v>
      </c>
      <c r="B5" s="1" t="s">
        <v>433</v>
      </c>
    </row>
    <row r="6" spans="1:2" ht="30">
      <c r="A6" s="2" t="s">
        <v>434</v>
      </c>
      <c r="B6" s="2" t="s">
        <v>435</v>
      </c>
    </row>
    <row r="7" spans="1:2" ht="30">
      <c r="A7" s="2" t="s">
        <v>436</v>
      </c>
      <c r="B7" s="2" t="s">
        <v>437</v>
      </c>
    </row>
    <row r="8" spans="1:2" ht="15">
      <c r="A8" s="2" t="s">
        <v>438</v>
      </c>
      <c r="B8" s="2" t="s">
        <v>439</v>
      </c>
    </row>
    <row r="9" spans="1:2" ht="15">
      <c r="A9" s="2" t="s">
        <v>361</v>
      </c>
      <c r="B9" s="2" t="s">
        <v>440</v>
      </c>
    </row>
    <row r="10" spans="1:2" ht="15">
      <c r="A10" s="2" t="s">
        <v>441</v>
      </c>
      <c r="B10" s="2" t="s">
        <v>442</v>
      </c>
    </row>
    <row r="11" spans="1:2" ht="15">
      <c r="A11" s="2" t="s">
        <v>443</v>
      </c>
      <c r="B11" s="2" t="s">
        <v>444</v>
      </c>
    </row>
    <row r="12" spans="1:2" ht="15">
      <c r="A12" s="2" t="s">
        <v>8</v>
      </c>
      <c r="B12" s="2" t="s">
        <v>445</v>
      </c>
    </row>
    <row r="13" spans="1:2" ht="30">
      <c r="A13" s="2" t="s">
        <v>446</v>
      </c>
      <c r="B13" s="2" t="s">
        <v>447</v>
      </c>
    </row>
    <row r="14" spans="1:2" ht="15">
      <c r="A14" s="2" t="s">
        <v>448</v>
      </c>
      <c r="B14" s="2" t="s">
        <v>449</v>
      </c>
    </row>
    <row r="15" spans="1:2" ht="15">
      <c r="A15" s="2" t="s">
        <v>450</v>
      </c>
      <c r="B15" s="2" t="s">
        <v>451</v>
      </c>
    </row>
    <row r="16" spans="1:2" ht="30">
      <c r="A16" s="2" t="s">
        <v>452</v>
      </c>
      <c r="B16" s="2" t="s">
        <v>453</v>
      </c>
    </row>
    <row r="17" spans="1:2" ht="30">
      <c r="A17" s="2" t="s">
        <v>454</v>
      </c>
      <c r="B17" s="2" t="s">
        <v>455</v>
      </c>
    </row>
    <row r="18" spans="1:2" ht="30">
      <c r="A18" s="2" t="s">
        <v>456</v>
      </c>
      <c r="B18" s="2" t="s">
        <v>457</v>
      </c>
    </row>
  </sheetData>
  <mergeCells count="2">
    <mergeCell ref="A1:B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"/>
  <sheetViews>
    <sheetView workbookViewId="0">
      <selection sqref="A1:N2"/>
    </sheetView>
  </sheetViews>
  <sheetFormatPr baseColWidth="10" defaultColWidth="8.83203125" defaultRowHeight="14"/>
  <cols>
    <col min="1" max="1" width="13" customWidth="1"/>
    <col min="2" max="2" width="34" customWidth="1"/>
    <col min="3" max="3" width="22" customWidth="1"/>
    <col min="4" max="4" width="18" customWidth="1"/>
    <col min="5" max="5" width="14" customWidth="1"/>
    <col min="6" max="6" width="18" customWidth="1"/>
    <col min="7" max="7" width="32" customWidth="1"/>
    <col min="8" max="8" width="28" customWidth="1"/>
    <col min="9" max="9" width="38" customWidth="1"/>
    <col min="10" max="10" width="20" customWidth="1"/>
    <col min="11" max="11" width="17" customWidth="1"/>
    <col min="12" max="12" width="45" customWidth="1"/>
    <col min="13" max="13" width="20" customWidth="1"/>
    <col min="14" max="14" width="12" customWidth="1"/>
  </cols>
  <sheetData>
    <row r="1" spans="1:14">
      <c r="A1" s="5" t="s">
        <v>109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5">
      <c r="A3" s="6" t="s">
        <v>110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ht="32">
      <c r="A5" s="1" t="s">
        <v>61</v>
      </c>
      <c r="B5" s="1" t="s">
        <v>111</v>
      </c>
      <c r="C5" s="1" t="s">
        <v>112</v>
      </c>
      <c r="D5" s="1" t="s">
        <v>63</v>
      </c>
      <c r="E5" s="1" t="s">
        <v>64</v>
      </c>
      <c r="F5" s="1" t="s">
        <v>65</v>
      </c>
      <c r="G5" s="1" t="s">
        <v>113</v>
      </c>
      <c r="H5" s="1" t="s">
        <v>114</v>
      </c>
      <c r="I5" s="1" t="s">
        <v>115</v>
      </c>
      <c r="J5" s="1" t="s">
        <v>68</v>
      </c>
      <c r="K5" s="1" t="s">
        <v>116</v>
      </c>
      <c r="L5" s="1" t="s">
        <v>70</v>
      </c>
      <c r="M5" s="1" t="s">
        <v>71</v>
      </c>
      <c r="N5" s="1" t="s">
        <v>35</v>
      </c>
    </row>
    <row r="6" spans="1:14" ht="31">
      <c r="A6" s="2" t="s">
        <v>74</v>
      </c>
      <c r="B6" s="2" t="s">
        <v>75</v>
      </c>
      <c r="C6" s="2" t="s">
        <v>117</v>
      </c>
      <c r="D6" s="2" t="s">
        <v>118</v>
      </c>
      <c r="E6" s="2" t="s">
        <v>77</v>
      </c>
      <c r="F6" s="4">
        <v>175000</v>
      </c>
      <c r="G6" s="2" t="s">
        <v>119</v>
      </c>
      <c r="H6" s="2" t="s">
        <v>120</v>
      </c>
      <c r="I6" s="2" t="s">
        <v>121</v>
      </c>
      <c r="J6" s="2" t="s">
        <v>79</v>
      </c>
      <c r="K6" s="2" t="s">
        <v>122</v>
      </c>
      <c r="L6" s="2" t="s">
        <v>123</v>
      </c>
      <c r="M6" s="2" t="s">
        <v>115</v>
      </c>
      <c r="N6" s="2" t="s">
        <v>46</v>
      </c>
    </row>
    <row r="7" spans="1:14" ht="31">
      <c r="A7" s="2" t="s">
        <v>84</v>
      </c>
      <c r="B7" s="2" t="s">
        <v>85</v>
      </c>
      <c r="C7" s="2" t="s">
        <v>124</v>
      </c>
      <c r="D7" s="2" t="s">
        <v>125</v>
      </c>
      <c r="E7" s="2" t="s">
        <v>87</v>
      </c>
      <c r="F7" s="4">
        <v>145000</v>
      </c>
      <c r="G7" s="2" t="s">
        <v>126</v>
      </c>
      <c r="H7" s="2" t="s">
        <v>127</v>
      </c>
      <c r="I7" s="2" t="s">
        <v>128</v>
      </c>
      <c r="J7" s="2" t="s">
        <v>89</v>
      </c>
      <c r="K7" s="2" t="s">
        <v>129</v>
      </c>
      <c r="L7" s="2" t="s">
        <v>130</v>
      </c>
      <c r="M7" s="2" t="s">
        <v>115</v>
      </c>
      <c r="N7" s="2" t="s">
        <v>24</v>
      </c>
    </row>
    <row r="8" spans="1:14" ht="16">
      <c r="A8" s="2" t="s">
        <v>92</v>
      </c>
      <c r="B8" s="2" t="s">
        <v>131</v>
      </c>
      <c r="C8" s="2" t="s">
        <v>9</v>
      </c>
      <c r="D8" s="2" t="s">
        <v>94</v>
      </c>
      <c r="E8" s="2" t="s">
        <v>95</v>
      </c>
      <c r="F8" s="4">
        <v>45000</v>
      </c>
      <c r="G8" s="2" t="s">
        <v>132</v>
      </c>
      <c r="H8" s="2" t="s">
        <v>133</v>
      </c>
      <c r="I8" s="2" t="s">
        <v>97</v>
      </c>
      <c r="J8" s="2" t="s">
        <v>98</v>
      </c>
      <c r="K8" s="2" t="s">
        <v>134</v>
      </c>
      <c r="L8" s="2" t="s">
        <v>135</v>
      </c>
      <c r="M8" s="2" t="s">
        <v>115</v>
      </c>
      <c r="N8" s="2" t="s">
        <v>24</v>
      </c>
    </row>
    <row r="9" spans="1:14" ht="16">
      <c r="A9" s="2" t="s">
        <v>101</v>
      </c>
      <c r="B9" s="2" t="s">
        <v>136</v>
      </c>
      <c r="C9" s="2" t="s">
        <v>137</v>
      </c>
      <c r="D9" s="2" t="s">
        <v>138</v>
      </c>
      <c r="E9" s="2" t="s">
        <v>87</v>
      </c>
      <c r="F9" s="4"/>
      <c r="G9" s="2" t="s">
        <v>139</v>
      </c>
      <c r="H9" s="2" t="s">
        <v>140</v>
      </c>
      <c r="I9" s="2" t="s">
        <v>141</v>
      </c>
      <c r="J9" s="2" t="s">
        <v>106</v>
      </c>
      <c r="K9" s="2" t="s">
        <v>142</v>
      </c>
      <c r="L9" s="2" t="s">
        <v>143</v>
      </c>
      <c r="M9" s="2" t="s">
        <v>115</v>
      </c>
      <c r="N9" s="2" t="s">
        <v>24</v>
      </c>
    </row>
    <row r="10" spans="1:14" ht="16">
      <c r="A10" s="2" t="s">
        <v>144</v>
      </c>
      <c r="B10" s="2" t="s">
        <v>145</v>
      </c>
      <c r="C10" s="2" t="s">
        <v>146</v>
      </c>
      <c r="D10" s="2" t="s">
        <v>147</v>
      </c>
      <c r="E10" s="2" t="s">
        <v>87</v>
      </c>
      <c r="F10" s="4"/>
      <c r="G10" s="2" t="s">
        <v>148</v>
      </c>
      <c r="H10" s="2" t="s">
        <v>149</v>
      </c>
      <c r="I10" s="2" t="s">
        <v>150</v>
      </c>
      <c r="J10" s="2" t="s">
        <v>151</v>
      </c>
      <c r="K10" s="2" t="s">
        <v>122</v>
      </c>
      <c r="L10" s="2" t="s">
        <v>152</v>
      </c>
      <c r="M10" s="2" t="s">
        <v>115</v>
      </c>
      <c r="N10" s="2" t="s">
        <v>24</v>
      </c>
    </row>
  </sheetData>
  <mergeCells count="2">
    <mergeCell ref="A1:N2"/>
    <mergeCell ref="A3:N3"/>
  </mergeCells>
  <conditionalFormatting sqref="N6:N10">
    <cfRule type="expression" dxfId="21" priority="1">
      <formula>N6="GREEN"</formula>
    </cfRule>
    <cfRule type="expression" dxfId="20" priority="2">
      <formula>N6="AMBER"</formula>
    </cfRule>
    <cfRule type="expression" dxfId="19" priority="3">
      <formula>N6="RED"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"/>
  <sheetViews>
    <sheetView workbookViewId="0">
      <selection sqref="A1:M2"/>
    </sheetView>
  </sheetViews>
  <sheetFormatPr baseColWidth="10" defaultColWidth="8.83203125" defaultRowHeight="14"/>
  <cols>
    <col min="1" max="1" width="12" customWidth="1"/>
    <col min="2" max="2" width="34" customWidth="1"/>
    <col min="3" max="3" width="20" customWidth="1"/>
    <col min="4" max="4" width="15" customWidth="1"/>
    <col min="5" max="5" width="14" customWidth="1"/>
    <col min="6" max="6" width="20" customWidth="1"/>
    <col min="7" max="7" width="14" customWidth="1"/>
    <col min="8" max="8" width="15" customWidth="1"/>
    <col min="9" max="11" width="18" customWidth="1"/>
    <col min="12" max="12" width="12" customWidth="1"/>
    <col min="13" max="13" width="26" customWidth="1"/>
  </cols>
  <sheetData>
    <row r="1" spans="1:13">
      <c r="A1" s="5" t="s">
        <v>153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5">
      <c r="A3" s="6" t="s">
        <v>154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5" spans="1:13" ht="16">
      <c r="A5" s="1" t="s">
        <v>61</v>
      </c>
      <c r="B5" s="1" t="s">
        <v>155</v>
      </c>
      <c r="C5" s="1" t="s">
        <v>156</v>
      </c>
      <c r="D5" s="1" t="s">
        <v>157</v>
      </c>
      <c r="E5" s="1" t="s">
        <v>62</v>
      </c>
      <c r="F5" s="1" t="s">
        <v>158</v>
      </c>
      <c r="G5" s="1" t="s">
        <v>159</v>
      </c>
      <c r="H5" s="1" t="s">
        <v>160</v>
      </c>
      <c r="I5" s="1" t="s">
        <v>161</v>
      </c>
      <c r="J5" s="1" t="s">
        <v>162</v>
      </c>
      <c r="K5" s="1" t="s">
        <v>163</v>
      </c>
      <c r="L5" s="1" t="s">
        <v>164</v>
      </c>
      <c r="M5" s="1" t="s">
        <v>165</v>
      </c>
    </row>
    <row r="6" spans="1:13" ht="15">
      <c r="A6" s="2" t="s">
        <v>166</v>
      </c>
      <c r="B6" s="2" t="s">
        <v>167</v>
      </c>
      <c r="C6" s="2" t="s">
        <v>168</v>
      </c>
      <c r="D6" s="2" t="s">
        <v>169</v>
      </c>
      <c r="E6" s="2" t="s">
        <v>170</v>
      </c>
      <c r="F6" s="2" t="s">
        <v>98</v>
      </c>
      <c r="G6" s="2" t="s">
        <v>96</v>
      </c>
      <c r="H6" s="3">
        <v>0.78</v>
      </c>
      <c r="I6" s="4">
        <v>180000</v>
      </c>
      <c r="J6" s="4">
        <v>65000</v>
      </c>
      <c r="K6" s="4">
        <f t="shared" ref="K6:K37" si="0">I6-J6</f>
        <v>115000</v>
      </c>
      <c r="L6" s="3">
        <f t="shared" ref="L6:L37" si="1">IF(OR(A6="",J6=0),"",K6/J6)</f>
        <v>1.7692307692307692</v>
      </c>
      <c r="M6" s="2" t="s">
        <v>171</v>
      </c>
    </row>
    <row r="7" spans="1:13" ht="15">
      <c r="A7" s="2" t="s">
        <v>172</v>
      </c>
      <c r="B7" s="2" t="s">
        <v>85</v>
      </c>
      <c r="C7" s="2" t="s">
        <v>173</v>
      </c>
      <c r="D7" s="2" t="s">
        <v>174</v>
      </c>
      <c r="E7" s="2" t="s">
        <v>125</v>
      </c>
      <c r="F7" s="2" t="s">
        <v>89</v>
      </c>
      <c r="G7" s="2" t="s">
        <v>87</v>
      </c>
      <c r="H7" s="3">
        <v>0.52</v>
      </c>
      <c r="I7" s="4">
        <v>320000</v>
      </c>
      <c r="J7" s="4">
        <v>145000</v>
      </c>
      <c r="K7" s="4">
        <f t="shared" si="0"/>
        <v>175000</v>
      </c>
      <c r="L7" s="3">
        <f t="shared" si="1"/>
        <v>1.2068965517241379</v>
      </c>
      <c r="M7" s="2" t="s">
        <v>175</v>
      </c>
    </row>
    <row r="8" spans="1:13" ht="15">
      <c r="A8" s="2" t="s">
        <v>176</v>
      </c>
      <c r="B8" s="2" t="s">
        <v>177</v>
      </c>
      <c r="C8" s="2" t="s">
        <v>178</v>
      </c>
      <c r="D8" s="2" t="s">
        <v>169</v>
      </c>
      <c r="E8" s="2" t="s">
        <v>170</v>
      </c>
      <c r="F8" s="2" t="s">
        <v>179</v>
      </c>
      <c r="G8" s="2" t="s">
        <v>96</v>
      </c>
      <c r="H8" s="3">
        <v>0.72</v>
      </c>
      <c r="I8" s="4">
        <v>240000</v>
      </c>
      <c r="J8" s="4">
        <v>90000</v>
      </c>
      <c r="K8" s="4">
        <f t="shared" si="0"/>
        <v>150000</v>
      </c>
      <c r="L8" s="3">
        <f t="shared" si="1"/>
        <v>1.6666666666666667</v>
      </c>
      <c r="M8" s="2" t="s">
        <v>180</v>
      </c>
    </row>
    <row r="9" spans="1:13" ht="15">
      <c r="A9" s="2" t="s">
        <v>181</v>
      </c>
      <c r="B9" s="2" t="s">
        <v>182</v>
      </c>
      <c r="C9" s="2" t="s">
        <v>183</v>
      </c>
      <c r="D9" s="2" t="s">
        <v>169</v>
      </c>
      <c r="E9" s="2" t="s">
        <v>170</v>
      </c>
      <c r="F9" s="2" t="s">
        <v>98</v>
      </c>
      <c r="G9" s="2" t="s">
        <v>184</v>
      </c>
      <c r="H9" s="3">
        <v>0.69</v>
      </c>
      <c r="I9" s="4">
        <v>75000</v>
      </c>
      <c r="J9" s="4">
        <v>30000</v>
      </c>
      <c r="K9" s="4">
        <f t="shared" si="0"/>
        <v>45000</v>
      </c>
      <c r="L9" s="3">
        <f t="shared" si="1"/>
        <v>1.5</v>
      </c>
      <c r="M9" s="2" t="s">
        <v>185</v>
      </c>
    </row>
    <row r="10" spans="1:13" ht="15">
      <c r="A10" s="2" t="s">
        <v>186</v>
      </c>
      <c r="B10" s="2" t="s">
        <v>75</v>
      </c>
      <c r="C10" s="2" t="s">
        <v>168</v>
      </c>
      <c r="D10" s="2" t="s">
        <v>187</v>
      </c>
      <c r="E10" s="2" t="s">
        <v>118</v>
      </c>
      <c r="F10" s="2" t="s">
        <v>79</v>
      </c>
      <c r="G10" s="2" t="s">
        <v>77</v>
      </c>
      <c r="H10" s="3">
        <v>0.1</v>
      </c>
      <c r="I10" s="4">
        <v>400000</v>
      </c>
      <c r="J10" s="4">
        <v>175000</v>
      </c>
      <c r="K10" s="4">
        <f t="shared" si="0"/>
        <v>225000</v>
      </c>
      <c r="L10" s="3">
        <f t="shared" si="1"/>
        <v>1.2857142857142858</v>
      </c>
      <c r="M10" s="2" t="s">
        <v>188</v>
      </c>
    </row>
    <row r="11" spans="1:13" ht="15">
      <c r="A11" s="2" t="s">
        <v>189</v>
      </c>
      <c r="B11" s="2" t="s">
        <v>190</v>
      </c>
      <c r="C11" s="2" t="s">
        <v>191</v>
      </c>
      <c r="D11" s="2" t="s">
        <v>174</v>
      </c>
      <c r="E11" s="2" t="s">
        <v>125</v>
      </c>
      <c r="F11" s="2" t="s">
        <v>192</v>
      </c>
      <c r="G11" s="2" t="s">
        <v>96</v>
      </c>
      <c r="H11" s="3">
        <v>0.48</v>
      </c>
      <c r="I11" s="4">
        <v>120000</v>
      </c>
      <c r="J11" s="4">
        <v>55000</v>
      </c>
      <c r="K11" s="4">
        <f t="shared" si="0"/>
        <v>65000</v>
      </c>
      <c r="L11" s="3">
        <f t="shared" si="1"/>
        <v>1.1818181818181819</v>
      </c>
      <c r="M11" s="2" t="s">
        <v>193</v>
      </c>
    </row>
    <row r="12" spans="1:13" ht="15">
      <c r="A12" s="2" t="s">
        <v>194</v>
      </c>
      <c r="B12" s="2" t="s">
        <v>195</v>
      </c>
      <c r="C12" s="2" t="s">
        <v>196</v>
      </c>
      <c r="D12" s="2" t="s">
        <v>174</v>
      </c>
      <c r="E12" s="2" t="s">
        <v>125</v>
      </c>
      <c r="F12" s="2" t="s">
        <v>197</v>
      </c>
      <c r="G12" s="2" t="s">
        <v>96</v>
      </c>
      <c r="H12" s="3">
        <v>0.61</v>
      </c>
      <c r="I12" s="4">
        <v>60000</v>
      </c>
      <c r="J12" s="4">
        <v>25000</v>
      </c>
      <c r="K12" s="4">
        <f t="shared" si="0"/>
        <v>35000</v>
      </c>
      <c r="L12" s="3">
        <f t="shared" si="1"/>
        <v>1.4</v>
      </c>
      <c r="M12" s="2" t="s">
        <v>198</v>
      </c>
    </row>
    <row r="13" spans="1:13" ht="15">
      <c r="A13" s="2" t="s">
        <v>199</v>
      </c>
      <c r="B13" s="2" t="s">
        <v>200</v>
      </c>
      <c r="C13" s="2" t="s">
        <v>168</v>
      </c>
      <c r="D13" s="2" t="s">
        <v>174</v>
      </c>
      <c r="E13" s="2" t="s">
        <v>94</v>
      </c>
      <c r="F13" s="2" t="s">
        <v>98</v>
      </c>
      <c r="G13" s="2" t="s">
        <v>96</v>
      </c>
      <c r="H13" s="3">
        <v>0.18</v>
      </c>
      <c r="I13" s="4">
        <v>20000</v>
      </c>
      <c r="J13" s="4">
        <v>45000</v>
      </c>
      <c r="K13" s="4">
        <f t="shared" si="0"/>
        <v>-25000</v>
      </c>
      <c r="L13" s="3">
        <f t="shared" si="1"/>
        <v>-0.55555555555555558</v>
      </c>
      <c r="M13" s="2" t="s">
        <v>201</v>
      </c>
    </row>
    <row r="14" spans="1:13" ht="15">
      <c r="A14" s="2"/>
      <c r="B14" s="2"/>
      <c r="C14" s="2"/>
      <c r="D14" s="2"/>
      <c r="E14" s="2"/>
      <c r="F14" s="2"/>
      <c r="G14" s="2"/>
      <c r="H14" s="3"/>
      <c r="I14" s="4"/>
      <c r="J14" s="4"/>
      <c r="K14" s="4">
        <f t="shared" si="0"/>
        <v>0</v>
      </c>
      <c r="L14" s="3" t="str">
        <f t="shared" si="1"/>
        <v/>
      </c>
      <c r="M14" s="2"/>
    </row>
    <row r="15" spans="1:13" ht="15">
      <c r="A15" s="2"/>
      <c r="B15" s="2"/>
      <c r="C15" s="2"/>
      <c r="D15" s="2"/>
      <c r="E15" s="2"/>
      <c r="F15" s="2"/>
      <c r="G15" s="2"/>
      <c r="H15" s="3"/>
      <c r="I15" s="4"/>
      <c r="J15" s="4"/>
      <c r="K15" s="4">
        <f t="shared" si="0"/>
        <v>0</v>
      </c>
      <c r="L15" s="3" t="str">
        <f t="shared" si="1"/>
        <v/>
      </c>
      <c r="M15" s="2"/>
    </row>
    <row r="16" spans="1:13" ht="15">
      <c r="A16" s="2"/>
      <c r="B16" s="2"/>
      <c r="C16" s="2"/>
      <c r="D16" s="2"/>
      <c r="E16" s="2"/>
      <c r="F16" s="2"/>
      <c r="G16" s="2"/>
      <c r="H16" s="3"/>
      <c r="I16" s="4"/>
      <c r="J16" s="4"/>
      <c r="K16" s="4">
        <f t="shared" si="0"/>
        <v>0</v>
      </c>
      <c r="L16" s="3" t="str">
        <f t="shared" si="1"/>
        <v/>
      </c>
      <c r="M16" s="2"/>
    </row>
    <row r="17" spans="1:13" ht="15">
      <c r="A17" s="2"/>
      <c r="B17" s="2"/>
      <c r="C17" s="2"/>
      <c r="D17" s="2"/>
      <c r="E17" s="2"/>
      <c r="F17" s="2"/>
      <c r="G17" s="2"/>
      <c r="H17" s="3"/>
      <c r="I17" s="4"/>
      <c r="J17" s="4"/>
      <c r="K17" s="4">
        <f t="shared" si="0"/>
        <v>0</v>
      </c>
      <c r="L17" s="3" t="str">
        <f t="shared" si="1"/>
        <v/>
      </c>
      <c r="M17" s="2"/>
    </row>
    <row r="18" spans="1:13" ht="15">
      <c r="A18" s="2"/>
      <c r="B18" s="2"/>
      <c r="C18" s="2"/>
      <c r="D18" s="2"/>
      <c r="E18" s="2"/>
      <c r="F18" s="2"/>
      <c r="G18" s="2"/>
      <c r="H18" s="3"/>
      <c r="I18" s="4"/>
      <c r="J18" s="4"/>
      <c r="K18" s="4">
        <f t="shared" si="0"/>
        <v>0</v>
      </c>
      <c r="L18" s="3" t="str">
        <f t="shared" si="1"/>
        <v/>
      </c>
      <c r="M18" s="2"/>
    </row>
    <row r="19" spans="1:13" ht="15">
      <c r="A19" s="2"/>
      <c r="B19" s="2"/>
      <c r="C19" s="2"/>
      <c r="D19" s="2"/>
      <c r="E19" s="2"/>
      <c r="F19" s="2"/>
      <c r="G19" s="2"/>
      <c r="H19" s="3"/>
      <c r="I19" s="4"/>
      <c r="J19" s="4"/>
      <c r="K19" s="4">
        <f t="shared" si="0"/>
        <v>0</v>
      </c>
      <c r="L19" s="3" t="str">
        <f t="shared" si="1"/>
        <v/>
      </c>
      <c r="M19" s="2"/>
    </row>
    <row r="20" spans="1:13" ht="15">
      <c r="A20" s="2"/>
      <c r="B20" s="2"/>
      <c r="C20" s="2"/>
      <c r="D20" s="2"/>
      <c r="E20" s="2"/>
      <c r="F20" s="2"/>
      <c r="G20" s="2"/>
      <c r="H20" s="3"/>
      <c r="I20" s="4"/>
      <c r="J20" s="4"/>
      <c r="K20" s="4">
        <f t="shared" si="0"/>
        <v>0</v>
      </c>
      <c r="L20" s="3" t="str">
        <f t="shared" si="1"/>
        <v/>
      </c>
      <c r="M20" s="2"/>
    </row>
    <row r="21" spans="1:13" ht="15">
      <c r="A21" s="2"/>
      <c r="B21" s="2"/>
      <c r="C21" s="2"/>
      <c r="D21" s="2"/>
      <c r="E21" s="2"/>
      <c r="F21" s="2"/>
      <c r="G21" s="2"/>
      <c r="H21" s="3"/>
      <c r="I21" s="4"/>
      <c r="J21" s="4"/>
      <c r="K21" s="4">
        <f t="shared" si="0"/>
        <v>0</v>
      </c>
      <c r="L21" s="3" t="str">
        <f t="shared" si="1"/>
        <v/>
      </c>
      <c r="M21" s="2"/>
    </row>
    <row r="22" spans="1:13" ht="15">
      <c r="A22" s="2"/>
      <c r="B22" s="2"/>
      <c r="C22" s="2"/>
      <c r="D22" s="2"/>
      <c r="E22" s="2"/>
      <c r="F22" s="2"/>
      <c r="G22" s="2"/>
      <c r="H22" s="3"/>
      <c r="I22" s="4"/>
      <c r="J22" s="4"/>
      <c r="K22" s="4">
        <f t="shared" si="0"/>
        <v>0</v>
      </c>
      <c r="L22" s="3" t="str">
        <f t="shared" si="1"/>
        <v/>
      </c>
      <c r="M22" s="2"/>
    </row>
    <row r="23" spans="1:13" ht="15">
      <c r="A23" s="2"/>
      <c r="B23" s="2"/>
      <c r="C23" s="2"/>
      <c r="D23" s="2"/>
      <c r="E23" s="2"/>
      <c r="F23" s="2"/>
      <c r="G23" s="2"/>
      <c r="H23" s="3"/>
      <c r="I23" s="4"/>
      <c r="J23" s="4"/>
      <c r="K23" s="4">
        <f t="shared" si="0"/>
        <v>0</v>
      </c>
      <c r="L23" s="3" t="str">
        <f t="shared" si="1"/>
        <v/>
      </c>
      <c r="M23" s="2"/>
    </row>
    <row r="24" spans="1:13" ht="15">
      <c r="A24" s="2"/>
      <c r="B24" s="2"/>
      <c r="C24" s="2"/>
      <c r="D24" s="2"/>
      <c r="E24" s="2"/>
      <c r="F24" s="2"/>
      <c r="G24" s="2"/>
      <c r="H24" s="3"/>
      <c r="I24" s="4"/>
      <c r="J24" s="4"/>
      <c r="K24" s="4">
        <f t="shared" si="0"/>
        <v>0</v>
      </c>
      <c r="L24" s="3" t="str">
        <f t="shared" si="1"/>
        <v/>
      </c>
      <c r="M24" s="2"/>
    </row>
    <row r="25" spans="1:13" ht="15">
      <c r="A25" s="2"/>
      <c r="B25" s="2"/>
      <c r="C25" s="2"/>
      <c r="D25" s="2"/>
      <c r="E25" s="2"/>
      <c r="F25" s="2"/>
      <c r="G25" s="2"/>
      <c r="H25" s="3"/>
      <c r="I25" s="4"/>
      <c r="J25" s="4"/>
      <c r="K25" s="4">
        <f t="shared" si="0"/>
        <v>0</v>
      </c>
      <c r="L25" s="3" t="str">
        <f t="shared" si="1"/>
        <v/>
      </c>
      <c r="M25" s="2"/>
    </row>
    <row r="26" spans="1:13" ht="15">
      <c r="A26" s="2"/>
      <c r="B26" s="2"/>
      <c r="C26" s="2"/>
      <c r="D26" s="2"/>
      <c r="E26" s="2"/>
      <c r="F26" s="2"/>
      <c r="G26" s="2"/>
      <c r="H26" s="3"/>
      <c r="I26" s="4"/>
      <c r="J26" s="4"/>
      <c r="K26" s="4">
        <f t="shared" si="0"/>
        <v>0</v>
      </c>
      <c r="L26" s="3" t="str">
        <f t="shared" si="1"/>
        <v/>
      </c>
      <c r="M26" s="2"/>
    </row>
    <row r="27" spans="1:13" ht="15">
      <c r="A27" s="2"/>
      <c r="B27" s="2"/>
      <c r="C27" s="2"/>
      <c r="D27" s="2"/>
      <c r="E27" s="2"/>
      <c r="F27" s="2"/>
      <c r="G27" s="2"/>
      <c r="H27" s="3"/>
      <c r="I27" s="4"/>
      <c r="J27" s="4"/>
      <c r="K27" s="4">
        <f t="shared" si="0"/>
        <v>0</v>
      </c>
      <c r="L27" s="3" t="str">
        <f t="shared" si="1"/>
        <v/>
      </c>
      <c r="M27" s="2"/>
    </row>
    <row r="28" spans="1:13" ht="15">
      <c r="A28" s="2"/>
      <c r="B28" s="2"/>
      <c r="C28" s="2"/>
      <c r="D28" s="2"/>
      <c r="E28" s="2"/>
      <c r="F28" s="2"/>
      <c r="G28" s="2"/>
      <c r="H28" s="3"/>
      <c r="I28" s="4"/>
      <c r="J28" s="4"/>
      <c r="K28" s="4">
        <f t="shared" si="0"/>
        <v>0</v>
      </c>
      <c r="L28" s="3" t="str">
        <f t="shared" si="1"/>
        <v/>
      </c>
      <c r="M28" s="2"/>
    </row>
    <row r="29" spans="1:13" ht="15">
      <c r="A29" s="2"/>
      <c r="B29" s="2"/>
      <c r="C29" s="2"/>
      <c r="D29" s="2"/>
      <c r="E29" s="2"/>
      <c r="F29" s="2"/>
      <c r="G29" s="2"/>
      <c r="H29" s="3"/>
      <c r="I29" s="4"/>
      <c r="J29" s="4"/>
      <c r="K29" s="4">
        <f t="shared" si="0"/>
        <v>0</v>
      </c>
      <c r="L29" s="3" t="str">
        <f t="shared" si="1"/>
        <v/>
      </c>
      <c r="M29" s="2"/>
    </row>
    <row r="30" spans="1:13" ht="15">
      <c r="A30" s="2"/>
      <c r="B30" s="2"/>
      <c r="C30" s="2"/>
      <c r="D30" s="2"/>
      <c r="E30" s="2"/>
      <c r="F30" s="2"/>
      <c r="G30" s="2"/>
      <c r="H30" s="3"/>
      <c r="I30" s="4"/>
      <c r="J30" s="4"/>
      <c r="K30" s="4">
        <f t="shared" si="0"/>
        <v>0</v>
      </c>
      <c r="L30" s="3" t="str">
        <f t="shared" si="1"/>
        <v/>
      </c>
      <c r="M30" s="2"/>
    </row>
    <row r="31" spans="1:13" ht="15">
      <c r="A31" s="2"/>
      <c r="B31" s="2"/>
      <c r="C31" s="2"/>
      <c r="D31" s="2"/>
      <c r="E31" s="2"/>
      <c r="F31" s="2"/>
      <c r="G31" s="2"/>
      <c r="H31" s="3"/>
      <c r="I31" s="4"/>
      <c r="J31" s="4"/>
      <c r="K31" s="4">
        <f t="shared" si="0"/>
        <v>0</v>
      </c>
      <c r="L31" s="3" t="str">
        <f t="shared" si="1"/>
        <v/>
      </c>
      <c r="M31" s="2"/>
    </row>
    <row r="32" spans="1:13" ht="15">
      <c r="A32" s="2"/>
      <c r="B32" s="2"/>
      <c r="C32" s="2"/>
      <c r="D32" s="2"/>
      <c r="E32" s="2"/>
      <c r="F32" s="2"/>
      <c r="G32" s="2"/>
      <c r="H32" s="3"/>
      <c r="I32" s="4"/>
      <c r="J32" s="4"/>
      <c r="K32" s="4">
        <f t="shared" si="0"/>
        <v>0</v>
      </c>
      <c r="L32" s="3" t="str">
        <f t="shared" si="1"/>
        <v/>
      </c>
      <c r="M32" s="2"/>
    </row>
    <row r="33" spans="1:13" ht="15">
      <c r="A33" s="2"/>
      <c r="B33" s="2"/>
      <c r="C33" s="2"/>
      <c r="D33" s="2"/>
      <c r="E33" s="2"/>
      <c r="F33" s="2"/>
      <c r="G33" s="2"/>
      <c r="H33" s="3"/>
      <c r="I33" s="4"/>
      <c r="J33" s="4"/>
      <c r="K33" s="4">
        <f t="shared" si="0"/>
        <v>0</v>
      </c>
      <c r="L33" s="3" t="str">
        <f t="shared" si="1"/>
        <v/>
      </c>
      <c r="M33" s="2"/>
    </row>
    <row r="34" spans="1:13" ht="15">
      <c r="A34" s="2"/>
      <c r="B34" s="2"/>
      <c r="C34" s="2"/>
      <c r="D34" s="2"/>
      <c r="E34" s="2"/>
      <c r="F34" s="2"/>
      <c r="G34" s="2"/>
      <c r="H34" s="3"/>
      <c r="I34" s="4"/>
      <c r="J34" s="4"/>
      <c r="K34" s="4">
        <f t="shared" si="0"/>
        <v>0</v>
      </c>
      <c r="L34" s="3" t="str">
        <f t="shared" si="1"/>
        <v/>
      </c>
      <c r="M34" s="2"/>
    </row>
    <row r="35" spans="1:13" ht="15">
      <c r="A35" s="2"/>
      <c r="B35" s="2"/>
      <c r="C35" s="2"/>
      <c r="D35" s="2"/>
      <c r="E35" s="2"/>
      <c r="F35" s="2"/>
      <c r="G35" s="2"/>
      <c r="H35" s="3"/>
      <c r="I35" s="4"/>
      <c r="J35" s="4"/>
      <c r="K35" s="4">
        <f t="shared" si="0"/>
        <v>0</v>
      </c>
      <c r="L35" s="3" t="str">
        <f t="shared" si="1"/>
        <v/>
      </c>
      <c r="M35" s="2"/>
    </row>
    <row r="36" spans="1:13" ht="15">
      <c r="A36" s="2"/>
      <c r="B36" s="2"/>
      <c r="C36" s="2"/>
      <c r="D36" s="2"/>
      <c r="E36" s="2"/>
      <c r="F36" s="2"/>
      <c r="G36" s="2"/>
      <c r="H36" s="3"/>
      <c r="I36" s="4"/>
      <c r="J36" s="4"/>
      <c r="K36" s="4">
        <f t="shared" si="0"/>
        <v>0</v>
      </c>
      <c r="L36" s="3" t="str">
        <f t="shared" si="1"/>
        <v/>
      </c>
      <c r="M36" s="2"/>
    </row>
    <row r="37" spans="1:13" ht="15">
      <c r="A37" s="2"/>
      <c r="B37" s="2"/>
      <c r="C37" s="2"/>
      <c r="D37" s="2"/>
      <c r="E37" s="2"/>
      <c r="F37" s="2"/>
      <c r="G37" s="2"/>
      <c r="H37" s="3"/>
      <c r="I37" s="4"/>
      <c r="J37" s="4"/>
      <c r="K37" s="4">
        <f t="shared" si="0"/>
        <v>0</v>
      </c>
      <c r="L37" s="3" t="str">
        <f t="shared" si="1"/>
        <v/>
      </c>
      <c r="M37" s="2"/>
    </row>
    <row r="38" spans="1:13" ht="15">
      <c r="A38" s="2"/>
      <c r="B38" s="2"/>
      <c r="C38" s="2"/>
      <c r="D38" s="2"/>
      <c r="E38" s="2"/>
      <c r="F38" s="2"/>
      <c r="G38" s="2"/>
      <c r="H38" s="3"/>
      <c r="I38" s="4"/>
      <c r="J38" s="4"/>
      <c r="K38" s="4">
        <f t="shared" ref="K38:K69" si="2">I38-J38</f>
        <v>0</v>
      </c>
      <c r="L38" s="3" t="str">
        <f t="shared" ref="L38:L69" si="3">IF(OR(A38="",J38=0),"",K38/J38)</f>
        <v/>
      </c>
      <c r="M38" s="2"/>
    </row>
    <row r="39" spans="1:13" ht="15">
      <c r="A39" s="2"/>
      <c r="B39" s="2"/>
      <c r="C39" s="2"/>
      <c r="D39" s="2"/>
      <c r="E39" s="2"/>
      <c r="F39" s="2"/>
      <c r="G39" s="2"/>
      <c r="H39" s="3"/>
      <c r="I39" s="4"/>
      <c r="J39" s="4"/>
      <c r="K39" s="4">
        <f t="shared" si="2"/>
        <v>0</v>
      </c>
      <c r="L39" s="3" t="str">
        <f t="shared" si="3"/>
        <v/>
      </c>
      <c r="M39" s="2"/>
    </row>
    <row r="40" spans="1:13" ht="15">
      <c r="A40" s="2"/>
      <c r="B40" s="2"/>
      <c r="C40" s="2"/>
      <c r="D40" s="2"/>
      <c r="E40" s="2"/>
      <c r="F40" s="2"/>
      <c r="G40" s="2"/>
      <c r="H40" s="3"/>
      <c r="I40" s="4"/>
      <c r="J40" s="4"/>
      <c r="K40" s="4">
        <f t="shared" si="2"/>
        <v>0</v>
      </c>
      <c r="L40" s="3" t="str">
        <f t="shared" si="3"/>
        <v/>
      </c>
      <c r="M40" s="2"/>
    </row>
    <row r="41" spans="1:13" ht="15">
      <c r="A41" s="2"/>
      <c r="B41" s="2"/>
      <c r="C41" s="2"/>
      <c r="D41" s="2"/>
      <c r="E41" s="2"/>
      <c r="F41" s="2"/>
      <c r="G41" s="2"/>
      <c r="H41" s="3"/>
      <c r="I41" s="4"/>
      <c r="J41" s="4"/>
      <c r="K41" s="4">
        <f t="shared" si="2"/>
        <v>0</v>
      </c>
      <c r="L41" s="3" t="str">
        <f t="shared" si="3"/>
        <v/>
      </c>
      <c r="M41" s="2"/>
    </row>
    <row r="42" spans="1:13" ht="15">
      <c r="A42" s="2"/>
      <c r="B42" s="2"/>
      <c r="C42" s="2"/>
      <c r="D42" s="2"/>
      <c r="E42" s="2"/>
      <c r="F42" s="2"/>
      <c r="G42" s="2"/>
      <c r="H42" s="3"/>
      <c r="I42" s="4"/>
      <c r="J42" s="4"/>
      <c r="K42" s="4">
        <f t="shared" si="2"/>
        <v>0</v>
      </c>
      <c r="L42" s="3" t="str">
        <f t="shared" si="3"/>
        <v/>
      </c>
      <c r="M42" s="2"/>
    </row>
    <row r="43" spans="1:13" ht="15">
      <c r="A43" s="2"/>
      <c r="B43" s="2"/>
      <c r="C43" s="2"/>
      <c r="D43" s="2"/>
      <c r="E43" s="2"/>
      <c r="F43" s="2"/>
      <c r="G43" s="2"/>
      <c r="H43" s="3"/>
      <c r="I43" s="4"/>
      <c r="J43" s="4"/>
      <c r="K43" s="4">
        <f t="shared" si="2"/>
        <v>0</v>
      </c>
      <c r="L43" s="3" t="str">
        <f t="shared" si="3"/>
        <v/>
      </c>
      <c r="M43" s="2"/>
    </row>
    <row r="44" spans="1:13" ht="15">
      <c r="A44" s="2"/>
      <c r="B44" s="2"/>
      <c r="C44" s="2"/>
      <c r="D44" s="2"/>
      <c r="E44" s="2"/>
      <c r="F44" s="2"/>
      <c r="G44" s="2"/>
      <c r="H44" s="3"/>
      <c r="I44" s="4"/>
      <c r="J44" s="4"/>
      <c r="K44" s="4">
        <f t="shared" si="2"/>
        <v>0</v>
      </c>
      <c r="L44" s="3" t="str">
        <f t="shared" si="3"/>
        <v/>
      </c>
      <c r="M44" s="2"/>
    </row>
    <row r="45" spans="1:13" ht="15">
      <c r="A45" s="2"/>
      <c r="B45" s="2"/>
      <c r="C45" s="2"/>
      <c r="D45" s="2"/>
      <c r="E45" s="2"/>
      <c r="F45" s="2"/>
      <c r="G45" s="2"/>
      <c r="H45" s="3"/>
      <c r="I45" s="4"/>
      <c r="J45" s="4"/>
      <c r="K45" s="4">
        <f t="shared" si="2"/>
        <v>0</v>
      </c>
      <c r="L45" s="3" t="str">
        <f t="shared" si="3"/>
        <v/>
      </c>
      <c r="M45" s="2"/>
    </row>
    <row r="46" spans="1:13" ht="15">
      <c r="A46" s="2"/>
      <c r="B46" s="2"/>
      <c r="C46" s="2"/>
      <c r="D46" s="2"/>
      <c r="E46" s="2"/>
      <c r="F46" s="2"/>
      <c r="G46" s="2"/>
      <c r="H46" s="3"/>
      <c r="I46" s="4"/>
      <c r="J46" s="4"/>
      <c r="K46" s="4">
        <f t="shared" si="2"/>
        <v>0</v>
      </c>
      <c r="L46" s="3" t="str">
        <f t="shared" si="3"/>
        <v/>
      </c>
      <c r="M46" s="2"/>
    </row>
    <row r="47" spans="1:13" ht="15">
      <c r="A47" s="2"/>
      <c r="B47" s="2"/>
      <c r="C47" s="2"/>
      <c r="D47" s="2"/>
      <c r="E47" s="2"/>
      <c r="F47" s="2"/>
      <c r="G47" s="2"/>
      <c r="H47" s="3"/>
      <c r="I47" s="4"/>
      <c r="J47" s="4"/>
      <c r="K47" s="4">
        <f t="shared" si="2"/>
        <v>0</v>
      </c>
      <c r="L47" s="3" t="str">
        <f t="shared" si="3"/>
        <v/>
      </c>
      <c r="M47" s="2"/>
    </row>
    <row r="48" spans="1:13" ht="15">
      <c r="A48" s="2"/>
      <c r="B48" s="2"/>
      <c r="C48" s="2"/>
      <c r="D48" s="2"/>
      <c r="E48" s="2"/>
      <c r="F48" s="2"/>
      <c r="G48" s="2"/>
      <c r="H48" s="3"/>
      <c r="I48" s="4"/>
      <c r="J48" s="4"/>
      <c r="K48" s="4">
        <f t="shared" si="2"/>
        <v>0</v>
      </c>
      <c r="L48" s="3" t="str">
        <f t="shared" si="3"/>
        <v/>
      </c>
      <c r="M48" s="2"/>
    </row>
    <row r="49" spans="1:13" ht="15">
      <c r="A49" s="2"/>
      <c r="B49" s="2"/>
      <c r="C49" s="2"/>
      <c r="D49" s="2"/>
      <c r="E49" s="2"/>
      <c r="F49" s="2"/>
      <c r="G49" s="2"/>
      <c r="H49" s="3"/>
      <c r="I49" s="4"/>
      <c r="J49" s="4"/>
      <c r="K49" s="4">
        <f t="shared" si="2"/>
        <v>0</v>
      </c>
      <c r="L49" s="3" t="str">
        <f t="shared" si="3"/>
        <v/>
      </c>
      <c r="M49" s="2"/>
    </row>
    <row r="50" spans="1:13" ht="15">
      <c r="A50" s="2"/>
      <c r="B50" s="2"/>
      <c r="C50" s="2"/>
      <c r="D50" s="2"/>
      <c r="E50" s="2"/>
      <c r="F50" s="2"/>
      <c r="G50" s="2"/>
      <c r="H50" s="3"/>
      <c r="I50" s="4"/>
      <c r="J50" s="4"/>
      <c r="K50" s="4">
        <f t="shared" si="2"/>
        <v>0</v>
      </c>
      <c r="L50" s="3" t="str">
        <f t="shared" si="3"/>
        <v/>
      </c>
      <c r="M50" s="2"/>
    </row>
    <row r="51" spans="1:13" ht="15">
      <c r="A51" s="2"/>
      <c r="B51" s="2"/>
      <c r="C51" s="2"/>
      <c r="D51" s="2"/>
      <c r="E51" s="2"/>
      <c r="F51" s="2"/>
      <c r="G51" s="2"/>
      <c r="H51" s="3"/>
      <c r="I51" s="4"/>
      <c r="J51" s="4"/>
      <c r="K51" s="4">
        <f t="shared" si="2"/>
        <v>0</v>
      </c>
      <c r="L51" s="3" t="str">
        <f t="shared" si="3"/>
        <v/>
      </c>
      <c r="M51" s="2"/>
    </row>
    <row r="52" spans="1:13" ht="15">
      <c r="A52" s="2"/>
      <c r="B52" s="2"/>
      <c r="C52" s="2"/>
      <c r="D52" s="2"/>
      <c r="E52" s="2"/>
      <c r="F52" s="2"/>
      <c r="G52" s="2"/>
      <c r="H52" s="3"/>
      <c r="I52" s="4"/>
      <c r="J52" s="4"/>
      <c r="K52" s="4">
        <f t="shared" si="2"/>
        <v>0</v>
      </c>
      <c r="L52" s="3" t="str">
        <f t="shared" si="3"/>
        <v/>
      </c>
      <c r="M52" s="2"/>
    </row>
    <row r="53" spans="1:13" ht="15">
      <c r="A53" s="2"/>
      <c r="B53" s="2"/>
      <c r="C53" s="2"/>
      <c r="D53" s="2"/>
      <c r="E53" s="2"/>
      <c r="F53" s="2"/>
      <c r="G53" s="2"/>
      <c r="H53" s="3"/>
      <c r="I53" s="4"/>
      <c r="J53" s="4"/>
      <c r="K53" s="4">
        <f t="shared" si="2"/>
        <v>0</v>
      </c>
      <c r="L53" s="3" t="str">
        <f t="shared" si="3"/>
        <v/>
      </c>
      <c r="M53" s="2"/>
    </row>
    <row r="54" spans="1:13" ht="15">
      <c r="A54" s="2"/>
      <c r="B54" s="2"/>
      <c r="C54" s="2"/>
      <c r="D54" s="2"/>
      <c r="E54" s="2"/>
      <c r="F54" s="2"/>
      <c r="G54" s="2"/>
      <c r="H54" s="3"/>
      <c r="I54" s="4"/>
      <c r="J54" s="4"/>
      <c r="K54" s="4">
        <f t="shared" si="2"/>
        <v>0</v>
      </c>
      <c r="L54" s="3" t="str">
        <f t="shared" si="3"/>
        <v/>
      </c>
      <c r="M54" s="2"/>
    </row>
    <row r="55" spans="1:13" ht="15">
      <c r="A55" s="2"/>
      <c r="B55" s="2"/>
      <c r="C55" s="2"/>
      <c r="D55" s="2"/>
      <c r="E55" s="2"/>
      <c r="F55" s="2"/>
      <c r="G55" s="2"/>
      <c r="H55" s="3"/>
      <c r="I55" s="4"/>
      <c r="J55" s="4"/>
      <c r="K55" s="4">
        <f t="shared" si="2"/>
        <v>0</v>
      </c>
      <c r="L55" s="3" t="str">
        <f t="shared" si="3"/>
        <v/>
      </c>
      <c r="M55" s="2"/>
    </row>
    <row r="56" spans="1:13" ht="15">
      <c r="A56" s="2"/>
      <c r="B56" s="2"/>
      <c r="C56" s="2"/>
      <c r="D56" s="2"/>
      <c r="E56" s="2"/>
      <c r="F56" s="2"/>
      <c r="G56" s="2"/>
      <c r="H56" s="3"/>
      <c r="I56" s="4"/>
      <c r="J56" s="4"/>
      <c r="K56" s="4">
        <f t="shared" si="2"/>
        <v>0</v>
      </c>
      <c r="L56" s="3" t="str">
        <f t="shared" si="3"/>
        <v/>
      </c>
      <c r="M56" s="2"/>
    </row>
    <row r="57" spans="1:13" ht="15">
      <c r="A57" s="2"/>
      <c r="B57" s="2"/>
      <c r="C57" s="2"/>
      <c r="D57" s="2"/>
      <c r="E57" s="2"/>
      <c r="F57" s="2"/>
      <c r="G57" s="2"/>
      <c r="H57" s="3"/>
      <c r="I57" s="4"/>
      <c r="J57" s="4"/>
      <c r="K57" s="4">
        <f t="shared" si="2"/>
        <v>0</v>
      </c>
      <c r="L57" s="3" t="str">
        <f t="shared" si="3"/>
        <v/>
      </c>
      <c r="M57" s="2"/>
    </row>
    <row r="58" spans="1:13" ht="15">
      <c r="A58" s="2"/>
      <c r="B58" s="2"/>
      <c r="C58" s="2"/>
      <c r="D58" s="2"/>
      <c r="E58" s="2"/>
      <c r="F58" s="2"/>
      <c r="G58" s="2"/>
      <c r="H58" s="3"/>
      <c r="I58" s="4"/>
      <c r="J58" s="4"/>
      <c r="K58" s="4">
        <f t="shared" si="2"/>
        <v>0</v>
      </c>
      <c r="L58" s="3" t="str">
        <f t="shared" si="3"/>
        <v/>
      </c>
      <c r="M58" s="2"/>
    </row>
    <row r="59" spans="1:13" ht="15">
      <c r="A59" s="2"/>
      <c r="B59" s="2"/>
      <c r="C59" s="2"/>
      <c r="D59" s="2"/>
      <c r="E59" s="2"/>
      <c r="F59" s="2"/>
      <c r="G59" s="2"/>
      <c r="H59" s="3"/>
      <c r="I59" s="4"/>
      <c r="J59" s="4"/>
      <c r="K59" s="4">
        <f t="shared" si="2"/>
        <v>0</v>
      </c>
      <c r="L59" s="3" t="str">
        <f t="shared" si="3"/>
        <v/>
      </c>
      <c r="M59" s="2"/>
    </row>
    <row r="60" spans="1:13" ht="15">
      <c r="A60" s="2"/>
      <c r="B60" s="2"/>
      <c r="C60" s="2"/>
      <c r="D60" s="2"/>
      <c r="E60" s="2"/>
      <c r="F60" s="2"/>
      <c r="G60" s="2"/>
      <c r="H60" s="3"/>
      <c r="I60" s="4"/>
      <c r="J60" s="4"/>
      <c r="K60" s="4">
        <f t="shared" si="2"/>
        <v>0</v>
      </c>
      <c r="L60" s="3" t="str">
        <f t="shared" si="3"/>
        <v/>
      </c>
      <c r="M60" s="2"/>
    </row>
    <row r="61" spans="1:13" ht="15">
      <c r="A61" s="2"/>
      <c r="B61" s="2"/>
      <c r="C61" s="2"/>
      <c r="D61" s="2"/>
      <c r="E61" s="2"/>
      <c r="F61" s="2"/>
      <c r="G61" s="2"/>
      <c r="H61" s="3"/>
      <c r="I61" s="4"/>
      <c r="J61" s="4"/>
      <c r="K61" s="4">
        <f t="shared" si="2"/>
        <v>0</v>
      </c>
      <c r="L61" s="3" t="str">
        <f t="shared" si="3"/>
        <v/>
      </c>
      <c r="M61" s="2"/>
    </row>
    <row r="62" spans="1:13" ht="15">
      <c r="A62" s="2"/>
      <c r="B62" s="2"/>
      <c r="C62" s="2"/>
      <c r="D62" s="2"/>
      <c r="E62" s="2"/>
      <c r="F62" s="2"/>
      <c r="G62" s="2"/>
      <c r="H62" s="3"/>
      <c r="I62" s="4"/>
      <c r="J62" s="4"/>
      <c r="K62" s="4">
        <f t="shared" si="2"/>
        <v>0</v>
      </c>
      <c r="L62" s="3" t="str">
        <f t="shared" si="3"/>
        <v/>
      </c>
      <c r="M62" s="2"/>
    </row>
    <row r="63" spans="1:13" ht="15">
      <c r="A63" s="2"/>
      <c r="B63" s="2"/>
      <c r="C63" s="2"/>
      <c r="D63" s="2"/>
      <c r="E63" s="2"/>
      <c r="F63" s="2"/>
      <c r="G63" s="2"/>
      <c r="H63" s="3"/>
      <c r="I63" s="4"/>
      <c r="J63" s="4"/>
      <c r="K63" s="4">
        <f t="shared" si="2"/>
        <v>0</v>
      </c>
      <c r="L63" s="3" t="str">
        <f t="shared" si="3"/>
        <v/>
      </c>
      <c r="M63" s="2"/>
    </row>
    <row r="64" spans="1:13" ht="15">
      <c r="A64" s="2"/>
      <c r="B64" s="2"/>
      <c r="C64" s="2"/>
      <c r="D64" s="2"/>
      <c r="E64" s="2"/>
      <c r="F64" s="2"/>
      <c r="G64" s="2"/>
      <c r="H64" s="3"/>
      <c r="I64" s="4"/>
      <c r="J64" s="4"/>
      <c r="K64" s="4">
        <f t="shared" si="2"/>
        <v>0</v>
      </c>
      <c r="L64" s="3" t="str">
        <f t="shared" si="3"/>
        <v/>
      </c>
      <c r="M64" s="2"/>
    </row>
    <row r="65" spans="1:13" ht="15">
      <c r="A65" s="2"/>
      <c r="B65" s="2"/>
      <c r="C65" s="2"/>
      <c r="D65" s="2"/>
      <c r="E65" s="2"/>
      <c r="F65" s="2"/>
      <c r="G65" s="2"/>
      <c r="H65" s="3"/>
      <c r="I65" s="4"/>
      <c r="J65" s="4"/>
      <c r="K65" s="4">
        <f t="shared" si="2"/>
        <v>0</v>
      </c>
      <c r="L65" s="3" t="str">
        <f t="shared" si="3"/>
        <v/>
      </c>
      <c r="M65" s="2"/>
    </row>
    <row r="66" spans="1:13" ht="15">
      <c r="A66" s="2"/>
      <c r="B66" s="2"/>
      <c r="C66" s="2"/>
      <c r="D66" s="2"/>
      <c r="E66" s="2"/>
      <c r="F66" s="2"/>
      <c r="G66" s="2"/>
      <c r="H66" s="3"/>
      <c r="I66" s="4"/>
      <c r="J66" s="4"/>
      <c r="K66" s="4">
        <f t="shared" si="2"/>
        <v>0</v>
      </c>
      <c r="L66" s="3" t="str">
        <f t="shared" si="3"/>
        <v/>
      </c>
      <c r="M66" s="2"/>
    </row>
    <row r="67" spans="1:13" ht="15">
      <c r="A67" s="2"/>
      <c r="B67" s="2"/>
      <c r="C67" s="2"/>
      <c r="D67" s="2"/>
      <c r="E67" s="2"/>
      <c r="F67" s="2"/>
      <c r="G67" s="2"/>
      <c r="H67" s="3"/>
      <c r="I67" s="4"/>
      <c r="J67" s="4"/>
      <c r="K67" s="4">
        <f t="shared" si="2"/>
        <v>0</v>
      </c>
      <c r="L67" s="3" t="str">
        <f t="shared" si="3"/>
        <v/>
      </c>
      <c r="M67" s="2"/>
    </row>
    <row r="68" spans="1:13" ht="15">
      <c r="A68" s="2"/>
      <c r="B68" s="2"/>
      <c r="C68" s="2"/>
      <c r="D68" s="2"/>
      <c r="E68" s="2"/>
      <c r="F68" s="2"/>
      <c r="G68" s="2"/>
      <c r="H68" s="3"/>
      <c r="I68" s="4"/>
      <c r="J68" s="4"/>
      <c r="K68" s="4">
        <f t="shared" si="2"/>
        <v>0</v>
      </c>
      <c r="L68" s="3" t="str">
        <f t="shared" si="3"/>
        <v/>
      </c>
      <c r="M68" s="2"/>
    </row>
    <row r="69" spans="1:13" ht="15">
      <c r="A69" s="2"/>
      <c r="B69" s="2"/>
      <c r="C69" s="2"/>
      <c r="D69" s="2"/>
      <c r="E69" s="2"/>
      <c r="F69" s="2"/>
      <c r="G69" s="2"/>
      <c r="H69" s="3"/>
      <c r="I69" s="4"/>
      <c r="J69" s="4"/>
      <c r="K69" s="4">
        <f t="shared" si="2"/>
        <v>0</v>
      </c>
      <c r="L69" s="3" t="str">
        <f t="shared" si="3"/>
        <v/>
      </c>
      <c r="M69" s="2"/>
    </row>
    <row r="70" spans="1:13" ht="15">
      <c r="A70" s="2"/>
      <c r="B70" s="2"/>
      <c r="C70" s="2"/>
      <c r="D70" s="2"/>
      <c r="E70" s="2"/>
      <c r="F70" s="2"/>
      <c r="G70" s="2"/>
      <c r="H70" s="3"/>
      <c r="I70" s="4"/>
      <c r="J70" s="4"/>
      <c r="K70" s="4">
        <f t="shared" ref="K70:K101" si="4">I70-J70</f>
        <v>0</v>
      </c>
      <c r="L70" s="3" t="str">
        <f t="shared" ref="L70:L101" si="5">IF(OR(A70="",J70=0),"",K70/J70)</f>
        <v/>
      </c>
      <c r="M70" s="2"/>
    </row>
    <row r="71" spans="1:13" ht="15">
      <c r="A71" s="2"/>
      <c r="B71" s="2"/>
      <c r="C71" s="2"/>
      <c r="D71" s="2"/>
      <c r="E71" s="2"/>
      <c r="F71" s="2"/>
      <c r="G71" s="2"/>
      <c r="H71" s="3"/>
      <c r="I71" s="4"/>
      <c r="J71" s="4"/>
      <c r="K71" s="4">
        <f t="shared" si="4"/>
        <v>0</v>
      </c>
      <c r="L71" s="3" t="str">
        <f t="shared" si="5"/>
        <v/>
      </c>
      <c r="M71" s="2"/>
    </row>
    <row r="72" spans="1:13" ht="15">
      <c r="A72" s="2"/>
      <c r="B72" s="2"/>
      <c r="C72" s="2"/>
      <c r="D72" s="2"/>
      <c r="E72" s="2"/>
      <c r="F72" s="2"/>
      <c r="G72" s="2"/>
      <c r="H72" s="3"/>
      <c r="I72" s="4"/>
      <c r="J72" s="4"/>
      <c r="K72" s="4">
        <f t="shared" si="4"/>
        <v>0</v>
      </c>
      <c r="L72" s="3" t="str">
        <f t="shared" si="5"/>
        <v/>
      </c>
      <c r="M72" s="2"/>
    </row>
    <row r="73" spans="1:13" ht="15">
      <c r="A73" s="2"/>
      <c r="B73" s="2"/>
      <c r="C73" s="2"/>
      <c r="D73" s="2"/>
      <c r="E73" s="2"/>
      <c r="F73" s="2"/>
      <c r="G73" s="2"/>
      <c r="H73" s="3"/>
      <c r="I73" s="4"/>
      <c r="J73" s="4"/>
      <c r="K73" s="4">
        <f t="shared" si="4"/>
        <v>0</v>
      </c>
      <c r="L73" s="3" t="str">
        <f t="shared" si="5"/>
        <v/>
      </c>
      <c r="M73" s="2"/>
    </row>
    <row r="74" spans="1:13" ht="15">
      <c r="A74" s="2"/>
      <c r="B74" s="2"/>
      <c r="C74" s="2"/>
      <c r="D74" s="2"/>
      <c r="E74" s="2"/>
      <c r="F74" s="2"/>
      <c r="G74" s="2"/>
      <c r="H74" s="3"/>
      <c r="I74" s="4"/>
      <c r="J74" s="4"/>
      <c r="K74" s="4">
        <f t="shared" si="4"/>
        <v>0</v>
      </c>
      <c r="L74" s="3" t="str">
        <f t="shared" si="5"/>
        <v/>
      </c>
      <c r="M74" s="2"/>
    </row>
    <row r="75" spans="1:13" ht="15">
      <c r="A75" s="2"/>
      <c r="B75" s="2"/>
      <c r="C75" s="2"/>
      <c r="D75" s="2"/>
      <c r="E75" s="2"/>
      <c r="F75" s="2"/>
      <c r="G75" s="2"/>
      <c r="H75" s="3"/>
      <c r="I75" s="4"/>
      <c r="J75" s="4"/>
      <c r="K75" s="4">
        <f t="shared" si="4"/>
        <v>0</v>
      </c>
      <c r="L75" s="3" t="str">
        <f t="shared" si="5"/>
        <v/>
      </c>
      <c r="M75" s="2"/>
    </row>
    <row r="76" spans="1:13" ht="15">
      <c r="A76" s="2"/>
      <c r="B76" s="2"/>
      <c r="C76" s="2"/>
      <c r="D76" s="2"/>
      <c r="E76" s="2"/>
      <c r="F76" s="2"/>
      <c r="G76" s="2"/>
      <c r="H76" s="3"/>
      <c r="I76" s="4"/>
      <c r="J76" s="4"/>
      <c r="K76" s="4">
        <f t="shared" si="4"/>
        <v>0</v>
      </c>
      <c r="L76" s="3" t="str">
        <f t="shared" si="5"/>
        <v/>
      </c>
      <c r="M76" s="2"/>
    </row>
    <row r="77" spans="1:13" ht="15">
      <c r="A77" s="2"/>
      <c r="B77" s="2"/>
      <c r="C77" s="2"/>
      <c r="D77" s="2"/>
      <c r="E77" s="2"/>
      <c r="F77" s="2"/>
      <c r="G77" s="2"/>
      <c r="H77" s="3"/>
      <c r="I77" s="4"/>
      <c r="J77" s="4"/>
      <c r="K77" s="4">
        <f t="shared" si="4"/>
        <v>0</v>
      </c>
      <c r="L77" s="3" t="str">
        <f t="shared" si="5"/>
        <v/>
      </c>
      <c r="M77" s="2"/>
    </row>
    <row r="78" spans="1:13" ht="15">
      <c r="A78" s="2"/>
      <c r="B78" s="2"/>
      <c r="C78" s="2"/>
      <c r="D78" s="2"/>
      <c r="E78" s="2"/>
      <c r="F78" s="2"/>
      <c r="G78" s="2"/>
      <c r="H78" s="3"/>
      <c r="I78" s="4"/>
      <c r="J78" s="4"/>
      <c r="K78" s="4">
        <f t="shared" si="4"/>
        <v>0</v>
      </c>
      <c r="L78" s="3" t="str">
        <f t="shared" si="5"/>
        <v/>
      </c>
      <c r="M78" s="2"/>
    </row>
    <row r="79" spans="1:13" ht="15">
      <c r="A79" s="2"/>
      <c r="B79" s="2"/>
      <c r="C79" s="2"/>
      <c r="D79" s="2"/>
      <c r="E79" s="2"/>
      <c r="F79" s="2"/>
      <c r="G79" s="2"/>
      <c r="H79" s="3"/>
      <c r="I79" s="4"/>
      <c r="J79" s="4"/>
      <c r="K79" s="4">
        <f t="shared" si="4"/>
        <v>0</v>
      </c>
      <c r="L79" s="3" t="str">
        <f t="shared" si="5"/>
        <v/>
      </c>
      <c r="M79" s="2"/>
    </row>
    <row r="80" spans="1:13" ht="15">
      <c r="A80" s="2"/>
      <c r="B80" s="2"/>
      <c r="C80" s="2"/>
      <c r="D80" s="2"/>
      <c r="E80" s="2"/>
      <c r="F80" s="2"/>
      <c r="G80" s="2"/>
      <c r="H80" s="3"/>
      <c r="I80" s="4"/>
      <c r="J80" s="4"/>
      <c r="K80" s="4">
        <f t="shared" si="4"/>
        <v>0</v>
      </c>
      <c r="L80" s="3" t="str">
        <f t="shared" si="5"/>
        <v/>
      </c>
      <c r="M80" s="2"/>
    </row>
    <row r="81" spans="1:13" ht="15">
      <c r="A81" s="2"/>
      <c r="B81" s="2"/>
      <c r="C81" s="2"/>
      <c r="D81" s="2"/>
      <c r="E81" s="2"/>
      <c r="F81" s="2"/>
      <c r="G81" s="2"/>
      <c r="H81" s="3"/>
      <c r="I81" s="4"/>
      <c r="J81" s="4"/>
      <c r="K81" s="4">
        <f t="shared" si="4"/>
        <v>0</v>
      </c>
      <c r="L81" s="3" t="str">
        <f t="shared" si="5"/>
        <v/>
      </c>
      <c r="M81" s="2"/>
    </row>
    <row r="82" spans="1:13" ht="15">
      <c r="A82" s="2"/>
      <c r="B82" s="2"/>
      <c r="C82" s="2"/>
      <c r="D82" s="2"/>
      <c r="E82" s="2"/>
      <c r="F82" s="2"/>
      <c r="G82" s="2"/>
      <c r="H82" s="3"/>
      <c r="I82" s="4"/>
      <c r="J82" s="4"/>
      <c r="K82" s="4">
        <f t="shared" si="4"/>
        <v>0</v>
      </c>
      <c r="L82" s="3" t="str">
        <f t="shared" si="5"/>
        <v/>
      </c>
      <c r="M82" s="2"/>
    </row>
    <row r="83" spans="1:13" ht="15">
      <c r="A83" s="2"/>
      <c r="B83" s="2"/>
      <c r="C83" s="2"/>
      <c r="D83" s="2"/>
      <c r="E83" s="2"/>
      <c r="F83" s="2"/>
      <c r="G83" s="2"/>
      <c r="H83" s="3"/>
      <c r="I83" s="4"/>
      <c r="J83" s="4"/>
      <c r="K83" s="4">
        <f t="shared" si="4"/>
        <v>0</v>
      </c>
      <c r="L83" s="3" t="str">
        <f t="shared" si="5"/>
        <v/>
      </c>
      <c r="M83" s="2"/>
    </row>
    <row r="84" spans="1:13" ht="15">
      <c r="A84" s="2"/>
      <c r="B84" s="2"/>
      <c r="C84" s="2"/>
      <c r="D84" s="2"/>
      <c r="E84" s="2"/>
      <c r="F84" s="2"/>
      <c r="G84" s="2"/>
      <c r="H84" s="3"/>
      <c r="I84" s="4"/>
      <c r="J84" s="4"/>
      <c r="K84" s="4">
        <f t="shared" si="4"/>
        <v>0</v>
      </c>
      <c r="L84" s="3" t="str">
        <f t="shared" si="5"/>
        <v/>
      </c>
      <c r="M84" s="2"/>
    </row>
    <row r="85" spans="1:13" ht="15">
      <c r="A85" s="2"/>
      <c r="B85" s="2"/>
      <c r="C85" s="2"/>
      <c r="D85" s="2"/>
      <c r="E85" s="2"/>
      <c r="F85" s="2"/>
      <c r="G85" s="2"/>
      <c r="H85" s="3"/>
      <c r="I85" s="4"/>
      <c r="J85" s="4"/>
      <c r="K85" s="4">
        <f t="shared" si="4"/>
        <v>0</v>
      </c>
      <c r="L85" s="3" t="str">
        <f t="shared" si="5"/>
        <v/>
      </c>
      <c r="M85" s="2"/>
    </row>
    <row r="86" spans="1:13" ht="15">
      <c r="A86" s="2"/>
      <c r="B86" s="2"/>
      <c r="C86" s="2"/>
      <c r="D86" s="2"/>
      <c r="E86" s="2"/>
      <c r="F86" s="2"/>
      <c r="G86" s="2"/>
      <c r="H86" s="3"/>
      <c r="I86" s="4"/>
      <c r="J86" s="4"/>
      <c r="K86" s="4">
        <f t="shared" si="4"/>
        <v>0</v>
      </c>
      <c r="L86" s="3" t="str">
        <f t="shared" si="5"/>
        <v/>
      </c>
      <c r="M86" s="2"/>
    </row>
    <row r="87" spans="1:13" ht="15">
      <c r="A87" s="2"/>
      <c r="B87" s="2"/>
      <c r="C87" s="2"/>
      <c r="D87" s="2"/>
      <c r="E87" s="2"/>
      <c r="F87" s="2"/>
      <c r="G87" s="2"/>
      <c r="H87" s="3"/>
      <c r="I87" s="4"/>
      <c r="J87" s="4"/>
      <c r="K87" s="4">
        <f t="shared" si="4"/>
        <v>0</v>
      </c>
      <c r="L87" s="3" t="str">
        <f t="shared" si="5"/>
        <v/>
      </c>
      <c r="M87" s="2"/>
    </row>
    <row r="88" spans="1:13" ht="15">
      <c r="A88" s="2"/>
      <c r="B88" s="2"/>
      <c r="C88" s="2"/>
      <c r="D88" s="2"/>
      <c r="E88" s="2"/>
      <c r="F88" s="2"/>
      <c r="G88" s="2"/>
      <c r="H88" s="3"/>
      <c r="I88" s="4"/>
      <c r="J88" s="4"/>
      <c r="K88" s="4">
        <f t="shared" si="4"/>
        <v>0</v>
      </c>
      <c r="L88" s="3" t="str">
        <f t="shared" si="5"/>
        <v/>
      </c>
      <c r="M88" s="2"/>
    </row>
    <row r="89" spans="1:13" ht="15">
      <c r="A89" s="2"/>
      <c r="B89" s="2"/>
      <c r="C89" s="2"/>
      <c r="D89" s="2"/>
      <c r="E89" s="2"/>
      <c r="F89" s="2"/>
      <c r="G89" s="2"/>
      <c r="H89" s="3"/>
      <c r="I89" s="4"/>
      <c r="J89" s="4"/>
      <c r="K89" s="4">
        <f t="shared" si="4"/>
        <v>0</v>
      </c>
      <c r="L89" s="3" t="str">
        <f t="shared" si="5"/>
        <v/>
      </c>
      <c r="M89" s="2"/>
    </row>
    <row r="90" spans="1:13" ht="15">
      <c r="A90" s="2"/>
      <c r="B90" s="2"/>
      <c r="C90" s="2"/>
      <c r="D90" s="2"/>
      <c r="E90" s="2"/>
      <c r="F90" s="2"/>
      <c r="G90" s="2"/>
      <c r="H90" s="3"/>
      <c r="I90" s="4"/>
      <c r="J90" s="4"/>
      <c r="K90" s="4">
        <f t="shared" si="4"/>
        <v>0</v>
      </c>
      <c r="L90" s="3" t="str">
        <f t="shared" si="5"/>
        <v/>
      </c>
      <c r="M90" s="2"/>
    </row>
    <row r="91" spans="1:13" ht="15">
      <c r="A91" s="2"/>
      <c r="B91" s="2"/>
      <c r="C91" s="2"/>
      <c r="D91" s="2"/>
      <c r="E91" s="2"/>
      <c r="F91" s="2"/>
      <c r="G91" s="2"/>
      <c r="H91" s="3"/>
      <c r="I91" s="4"/>
      <c r="J91" s="4"/>
      <c r="K91" s="4">
        <f t="shared" si="4"/>
        <v>0</v>
      </c>
      <c r="L91" s="3" t="str">
        <f t="shared" si="5"/>
        <v/>
      </c>
      <c r="M91" s="2"/>
    </row>
    <row r="92" spans="1:13" ht="15">
      <c r="A92" s="2"/>
      <c r="B92" s="2"/>
      <c r="C92" s="2"/>
      <c r="D92" s="2"/>
      <c r="E92" s="2"/>
      <c r="F92" s="2"/>
      <c r="G92" s="2"/>
      <c r="H92" s="3"/>
      <c r="I92" s="4"/>
      <c r="J92" s="4"/>
      <c r="K92" s="4">
        <f t="shared" si="4"/>
        <v>0</v>
      </c>
      <c r="L92" s="3" t="str">
        <f t="shared" si="5"/>
        <v/>
      </c>
      <c r="M92" s="2"/>
    </row>
    <row r="93" spans="1:13" ht="15">
      <c r="A93" s="2"/>
      <c r="B93" s="2"/>
      <c r="C93" s="2"/>
      <c r="D93" s="2"/>
      <c r="E93" s="2"/>
      <c r="F93" s="2"/>
      <c r="G93" s="2"/>
      <c r="H93" s="3"/>
      <c r="I93" s="4"/>
      <c r="J93" s="4"/>
      <c r="K93" s="4">
        <f t="shared" si="4"/>
        <v>0</v>
      </c>
      <c r="L93" s="3" t="str">
        <f t="shared" si="5"/>
        <v/>
      </c>
      <c r="M93" s="2"/>
    </row>
    <row r="94" spans="1:13" ht="15">
      <c r="A94" s="2"/>
      <c r="B94" s="2"/>
      <c r="C94" s="2"/>
      <c r="D94" s="2"/>
      <c r="E94" s="2"/>
      <c r="F94" s="2"/>
      <c r="G94" s="2"/>
      <c r="H94" s="3"/>
      <c r="I94" s="4"/>
      <c r="J94" s="4"/>
      <c r="K94" s="4">
        <f t="shared" si="4"/>
        <v>0</v>
      </c>
      <c r="L94" s="3" t="str">
        <f t="shared" si="5"/>
        <v/>
      </c>
      <c r="M94" s="2"/>
    </row>
    <row r="95" spans="1:13" ht="15">
      <c r="A95" s="2"/>
      <c r="B95" s="2"/>
      <c r="C95" s="2"/>
      <c r="D95" s="2"/>
      <c r="E95" s="2"/>
      <c r="F95" s="2"/>
      <c r="G95" s="2"/>
      <c r="H95" s="3"/>
      <c r="I95" s="4"/>
      <c r="J95" s="4"/>
      <c r="K95" s="4">
        <f t="shared" si="4"/>
        <v>0</v>
      </c>
      <c r="L95" s="3" t="str">
        <f t="shared" si="5"/>
        <v/>
      </c>
      <c r="M95" s="2"/>
    </row>
    <row r="96" spans="1:13" ht="15">
      <c r="A96" s="2"/>
      <c r="B96" s="2"/>
      <c r="C96" s="2"/>
      <c r="D96" s="2"/>
      <c r="E96" s="2"/>
      <c r="F96" s="2"/>
      <c r="G96" s="2"/>
      <c r="H96" s="3"/>
      <c r="I96" s="4"/>
      <c r="J96" s="4"/>
      <c r="K96" s="4">
        <f t="shared" si="4"/>
        <v>0</v>
      </c>
      <c r="L96" s="3" t="str">
        <f t="shared" si="5"/>
        <v/>
      </c>
      <c r="M96" s="2"/>
    </row>
    <row r="97" spans="1:13" ht="15">
      <c r="A97" s="2"/>
      <c r="B97" s="2"/>
      <c r="C97" s="2"/>
      <c r="D97" s="2"/>
      <c r="E97" s="2"/>
      <c r="F97" s="2"/>
      <c r="G97" s="2"/>
      <c r="H97" s="3"/>
      <c r="I97" s="4"/>
      <c r="J97" s="4"/>
      <c r="K97" s="4">
        <f t="shared" si="4"/>
        <v>0</v>
      </c>
      <c r="L97" s="3" t="str">
        <f t="shared" si="5"/>
        <v/>
      </c>
      <c r="M97" s="2"/>
    </row>
    <row r="98" spans="1:13" ht="15">
      <c r="A98" s="2"/>
      <c r="B98" s="2"/>
      <c r="C98" s="2"/>
      <c r="D98" s="2"/>
      <c r="E98" s="2"/>
      <c r="F98" s="2"/>
      <c r="G98" s="2"/>
      <c r="H98" s="3"/>
      <c r="I98" s="4"/>
      <c r="J98" s="4"/>
      <c r="K98" s="4">
        <f t="shared" si="4"/>
        <v>0</v>
      </c>
      <c r="L98" s="3" t="str">
        <f t="shared" si="5"/>
        <v/>
      </c>
      <c r="M98" s="2"/>
    </row>
    <row r="99" spans="1:13" ht="15">
      <c r="A99" s="2"/>
      <c r="B99" s="2"/>
      <c r="C99" s="2"/>
      <c r="D99" s="2"/>
      <c r="E99" s="2"/>
      <c r="F99" s="2"/>
      <c r="G99" s="2"/>
      <c r="H99" s="3"/>
      <c r="I99" s="4"/>
      <c r="J99" s="4"/>
      <c r="K99" s="4">
        <f t="shared" si="4"/>
        <v>0</v>
      </c>
      <c r="L99" s="3" t="str">
        <f t="shared" si="5"/>
        <v/>
      </c>
      <c r="M99" s="2"/>
    </row>
    <row r="100" spans="1:13" ht="15">
      <c r="A100" s="2"/>
      <c r="B100" s="2"/>
      <c r="C100" s="2"/>
      <c r="D100" s="2"/>
      <c r="E100" s="2"/>
      <c r="F100" s="2"/>
      <c r="G100" s="2"/>
      <c r="H100" s="3"/>
      <c r="I100" s="4"/>
      <c r="J100" s="4"/>
      <c r="K100" s="4">
        <f t="shared" si="4"/>
        <v>0</v>
      </c>
      <c r="L100" s="3" t="str">
        <f t="shared" si="5"/>
        <v/>
      </c>
      <c r="M100" s="2"/>
    </row>
  </sheetData>
  <mergeCells count="2">
    <mergeCell ref="A1:M2"/>
    <mergeCell ref="A3:M3"/>
  </mergeCells>
  <dataValidations count="1">
    <dataValidation type="list" sqref="E6:E100" xr:uid="{00000000-0002-0000-0200-000000000000}">
      <formula1>"SCALE,PROVE,HOLD,STOP"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"/>
  <sheetViews>
    <sheetView workbookViewId="0">
      <selection sqref="A1:J2"/>
    </sheetView>
  </sheetViews>
  <sheetFormatPr baseColWidth="10" defaultColWidth="8.83203125" defaultRowHeight="14"/>
  <cols>
    <col min="1" max="1" width="12" customWidth="1"/>
    <col min="2" max="2" width="34" customWidth="1"/>
    <col min="3" max="3" width="26" customWidth="1"/>
    <col min="4" max="4" width="30" customWidth="1"/>
    <col min="5" max="5" width="18" customWidth="1"/>
    <col min="6" max="7" width="22" customWidth="1"/>
    <col min="8" max="8" width="18" customWidth="1"/>
    <col min="9" max="9" width="20" customWidth="1"/>
    <col min="10" max="10" width="12" customWidth="1"/>
  </cols>
  <sheetData>
    <row r="1" spans="1:10">
      <c r="A1" s="5" t="s">
        <v>202</v>
      </c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>
      <c r="A3" s="6" t="s">
        <v>203</v>
      </c>
      <c r="B3" s="6"/>
      <c r="C3" s="6"/>
      <c r="D3" s="6"/>
      <c r="E3" s="6"/>
      <c r="F3" s="6"/>
      <c r="G3" s="6"/>
      <c r="H3" s="6"/>
      <c r="I3" s="6"/>
      <c r="J3" s="6"/>
    </row>
    <row r="5" spans="1:10" ht="32">
      <c r="A5" s="1" t="s">
        <v>61</v>
      </c>
      <c r="B5" s="1" t="s">
        <v>155</v>
      </c>
      <c r="C5" s="1" t="s">
        <v>204</v>
      </c>
      <c r="D5" s="1" t="s">
        <v>205</v>
      </c>
      <c r="E5" s="1" t="s">
        <v>206</v>
      </c>
      <c r="F5" s="1" t="s">
        <v>207</v>
      </c>
      <c r="G5" s="1" t="s">
        <v>208</v>
      </c>
      <c r="H5" s="1" t="s">
        <v>163</v>
      </c>
      <c r="I5" s="1" t="s">
        <v>209</v>
      </c>
      <c r="J5" s="1" t="s">
        <v>35</v>
      </c>
    </row>
    <row r="6" spans="1:10" ht="16">
      <c r="A6" s="2" t="s">
        <v>166</v>
      </c>
      <c r="B6" s="2" t="s">
        <v>167</v>
      </c>
      <c r="C6" s="2" t="s">
        <v>210</v>
      </c>
      <c r="D6" s="2" t="s">
        <v>211</v>
      </c>
      <c r="E6" s="4">
        <v>90000</v>
      </c>
      <c r="F6" s="4">
        <v>65000</v>
      </c>
      <c r="G6" s="4">
        <v>180000</v>
      </c>
      <c r="H6" s="4">
        <f t="shared" ref="H6:H37" si="0">G6-F6</f>
        <v>115000</v>
      </c>
      <c r="I6" s="2" t="s">
        <v>87</v>
      </c>
      <c r="J6" s="2" t="s">
        <v>39</v>
      </c>
    </row>
    <row r="7" spans="1:10" ht="16">
      <c r="A7" s="2" t="s">
        <v>172</v>
      </c>
      <c r="B7" s="2" t="s">
        <v>85</v>
      </c>
      <c r="C7" s="2" t="s">
        <v>212</v>
      </c>
      <c r="D7" s="2" t="s">
        <v>213</v>
      </c>
      <c r="E7" s="4">
        <v>65000</v>
      </c>
      <c r="F7" s="4">
        <v>145000</v>
      </c>
      <c r="G7" s="4">
        <v>320000</v>
      </c>
      <c r="H7" s="4">
        <f t="shared" si="0"/>
        <v>175000</v>
      </c>
      <c r="I7" s="2" t="s">
        <v>95</v>
      </c>
      <c r="J7" s="2" t="s">
        <v>24</v>
      </c>
    </row>
    <row r="8" spans="1:10" ht="16">
      <c r="A8" s="2" t="s">
        <v>176</v>
      </c>
      <c r="B8" s="2" t="s">
        <v>177</v>
      </c>
      <c r="C8" s="2" t="s">
        <v>214</v>
      </c>
      <c r="D8" s="2" t="s">
        <v>215</v>
      </c>
      <c r="E8" s="4">
        <v>110000</v>
      </c>
      <c r="F8" s="4">
        <v>90000</v>
      </c>
      <c r="G8" s="4">
        <v>240000</v>
      </c>
      <c r="H8" s="4">
        <f t="shared" si="0"/>
        <v>150000</v>
      </c>
      <c r="I8" s="2" t="s">
        <v>87</v>
      </c>
      <c r="J8" s="2" t="s">
        <v>39</v>
      </c>
    </row>
    <row r="9" spans="1:10" ht="16">
      <c r="A9" s="2" t="s">
        <v>181</v>
      </c>
      <c r="B9" s="2" t="s">
        <v>182</v>
      </c>
      <c r="C9" s="2" t="s">
        <v>214</v>
      </c>
      <c r="D9" s="2" t="s">
        <v>216</v>
      </c>
      <c r="E9" s="4">
        <v>32000</v>
      </c>
      <c r="F9" s="4">
        <v>30000</v>
      </c>
      <c r="G9" s="4">
        <v>75000</v>
      </c>
      <c r="H9" s="4">
        <f t="shared" si="0"/>
        <v>45000</v>
      </c>
      <c r="I9" s="2" t="s">
        <v>95</v>
      </c>
      <c r="J9" s="2" t="s">
        <v>39</v>
      </c>
    </row>
    <row r="10" spans="1:10" ht="16">
      <c r="A10" s="2" t="s">
        <v>186</v>
      </c>
      <c r="B10" s="2" t="s">
        <v>75</v>
      </c>
      <c r="C10" s="2" t="s">
        <v>217</v>
      </c>
      <c r="D10" s="2" t="s">
        <v>218</v>
      </c>
      <c r="E10" s="4">
        <v>0</v>
      </c>
      <c r="F10" s="4">
        <v>175000</v>
      </c>
      <c r="G10" s="4">
        <v>400000</v>
      </c>
      <c r="H10" s="4">
        <f t="shared" si="0"/>
        <v>225000</v>
      </c>
      <c r="I10" s="2" t="s">
        <v>184</v>
      </c>
      <c r="J10" s="2" t="s">
        <v>46</v>
      </c>
    </row>
    <row r="11" spans="1:10" ht="16">
      <c r="A11" s="2" t="s">
        <v>189</v>
      </c>
      <c r="B11" s="2" t="s">
        <v>190</v>
      </c>
      <c r="C11" s="2" t="s">
        <v>219</v>
      </c>
      <c r="D11" s="2" t="s">
        <v>220</v>
      </c>
      <c r="E11" s="4">
        <v>28000</v>
      </c>
      <c r="F11" s="4">
        <v>55000</v>
      </c>
      <c r="G11" s="4">
        <v>120000</v>
      </c>
      <c r="H11" s="4">
        <f t="shared" si="0"/>
        <v>65000</v>
      </c>
      <c r="I11" s="2" t="s">
        <v>95</v>
      </c>
      <c r="J11" s="2" t="s">
        <v>24</v>
      </c>
    </row>
    <row r="12" spans="1:10" ht="16">
      <c r="A12" s="2" t="s">
        <v>194</v>
      </c>
      <c r="B12" s="2" t="s">
        <v>195</v>
      </c>
      <c r="C12" s="2" t="s">
        <v>214</v>
      </c>
      <c r="D12" s="2" t="s">
        <v>221</v>
      </c>
      <c r="E12" s="4">
        <v>20000</v>
      </c>
      <c r="F12" s="4">
        <v>25000</v>
      </c>
      <c r="G12" s="4">
        <v>60000</v>
      </c>
      <c r="H12" s="4">
        <f t="shared" si="0"/>
        <v>35000</v>
      </c>
      <c r="I12" s="2" t="s">
        <v>95</v>
      </c>
      <c r="J12" s="2" t="s">
        <v>24</v>
      </c>
    </row>
    <row r="13" spans="1:10" ht="16">
      <c r="A13" s="2" t="s">
        <v>199</v>
      </c>
      <c r="B13" s="2" t="s">
        <v>200</v>
      </c>
      <c r="C13" s="2" t="s">
        <v>214</v>
      </c>
      <c r="D13" s="2" t="s">
        <v>222</v>
      </c>
      <c r="E13" s="4">
        <v>5000</v>
      </c>
      <c r="F13" s="4">
        <v>45000</v>
      </c>
      <c r="G13" s="4">
        <v>20000</v>
      </c>
      <c r="H13" s="4">
        <f t="shared" si="0"/>
        <v>-25000</v>
      </c>
      <c r="I13" s="2" t="s">
        <v>184</v>
      </c>
      <c r="J13" s="2" t="s">
        <v>46</v>
      </c>
    </row>
    <row r="14" spans="1:10">
      <c r="A14" s="2"/>
      <c r="B14" s="2"/>
      <c r="C14" s="2"/>
      <c r="D14" s="2"/>
      <c r="E14" s="4"/>
      <c r="F14" s="4"/>
      <c r="G14" s="4"/>
      <c r="H14" s="4">
        <f t="shared" si="0"/>
        <v>0</v>
      </c>
      <c r="I14" s="2"/>
      <c r="J14" s="2"/>
    </row>
    <row r="15" spans="1:10">
      <c r="A15" s="2"/>
      <c r="B15" s="2"/>
      <c r="C15" s="2"/>
      <c r="D15" s="2"/>
      <c r="E15" s="4"/>
      <c r="F15" s="4"/>
      <c r="G15" s="4"/>
      <c r="H15" s="4">
        <f t="shared" si="0"/>
        <v>0</v>
      </c>
      <c r="I15" s="2"/>
      <c r="J15" s="2"/>
    </row>
    <row r="16" spans="1:10">
      <c r="A16" s="2"/>
      <c r="B16" s="2"/>
      <c r="C16" s="2"/>
      <c r="D16" s="2"/>
      <c r="E16" s="4"/>
      <c r="F16" s="4"/>
      <c r="G16" s="4"/>
      <c r="H16" s="4">
        <f t="shared" si="0"/>
        <v>0</v>
      </c>
      <c r="I16" s="2"/>
      <c r="J16" s="2"/>
    </row>
    <row r="17" spans="1:10">
      <c r="A17" s="2"/>
      <c r="B17" s="2"/>
      <c r="C17" s="2"/>
      <c r="D17" s="2"/>
      <c r="E17" s="4"/>
      <c r="F17" s="4"/>
      <c r="G17" s="4"/>
      <c r="H17" s="4">
        <f t="shared" si="0"/>
        <v>0</v>
      </c>
      <c r="I17" s="2"/>
      <c r="J17" s="2"/>
    </row>
    <row r="18" spans="1:10">
      <c r="A18" s="2"/>
      <c r="B18" s="2"/>
      <c r="C18" s="2"/>
      <c r="D18" s="2"/>
      <c r="E18" s="4"/>
      <c r="F18" s="4"/>
      <c r="G18" s="4"/>
      <c r="H18" s="4">
        <f t="shared" si="0"/>
        <v>0</v>
      </c>
      <c r="I18" s="2"/>
      <c r="J18" s="2"/>
    </row>
    <row r="19" spans="1:10">
      <c r="A19" s="2"/>
      <c r="B19" s="2"/>
      <c r="C19" s="2"/>
      <c r="D19" s="2"/>
      <c r="E19" s="4"/>
      <c r="F19" s="4"/>
      <c r="G19" s="4"/>
      <c r="H19" s="4">
        <f t="shared" si="0"/>
        <v>0</v>
      </c>
      <c r="I19" s="2"/>
      <c r="J19" s="2"/>
    </row>
    <row r="20" spans="1:10">
      <c r="A20" s="2"/>
      <c r="B20" s="2"/>
      <c r="C20" s="2"/>
      <c r="D20" s="2"/>
      <c r="E20" s="4"/>
      <c r="F20" s="4"/>
      <c r="G20" s="4"/>
      <c r="H20" s="4">
        <f t="shared" si="0"/>
        <v>0</v>
      </c>
      <c r="I20" s="2"/>
      <c r="J20" s="2"/>
    </row>
    <row r="21" spans="1:10">
      <c r="A21" s="2"/>
      <c r="B21" s="2"/>
      <c r="C21" s="2"/>
      <c r="D21" s="2"/>
      <c r="E21" s="4"/>
      <c r="F21" s="4"/>
      <c r="G21" s="4"/>
      <c r="H21" s="4">
        <f t="shared" si="0"/>
        <v>0</v>
      </c>
      <c r="I21" s="2"/>
      <c r="J21" s="2"/>
    </row>
    <row r="22" spans="1:10">
      <c r="A22" s="2"/>
      <c r="B22" s="2"/>
      <c r="C22" s="2"/>
      <c r="D22" s="2"/>
      <c r="E22" s="4"/>
      <c r="F22" s="4"/>
      <c r="G22" s="4"/>
      <c r="H22" s="4">
        <f t="shared" si="0"/>
        <v>0</v>
      </c>
      <c r="I22" s="2"/>
      <c r="J22" s="2"/>
    </row>
    <row r="23" spans="1:10">
      <c r="A23" s="2"/>
      <c r="B23" s="2"/>
      <c r="C23" s="2"/>
      <c r="D23" s="2"/>
      <c r="E23" s="4"/>
      <c r="F23" s="4"/>
      <c r="G23" s="4"/>
      <c r="H23" s="4">
        <f t="shared" si="0"/>
        <v>0</v>
      </c>
      <c r="I23" s="2"/>
      <c r="J23" s="2"/>
    </row>
    <row r="24" spans="1:10">
      <c r="A24" s="2"/>
      <c r="B24" s="2"/>
      <c r="C24" s="2"/>
      <c r="D24" s="2"/>
      <c r="E24" s="4"/>
      <c r="F24" s="4"/>
      <c r="G24" s="4"/>
      <c r="H24" s="4">
        <f t="shared" si="0"/>
        <v>0</v>
      </c>
      <c r="I24" s="2"/>
      <c r="J24" s="2"/>
    </row>
    <row r="25" spans="1:10">
      <c r="A25" s="2"/>
      <c r="B25" s="2"/>
      <c r="C25" s="2"/>
      <c r="D25" s="2"/>
      <c r="E25" s="4"/>
      <c r="F25" s="4"/>
      <c r="G25" s="4"/>
      <c r="H25" s="4">
        <f t="shared" si="0"/>
        <v>0</v>
      </c>
      <c r="I25" s="2"/>
      <c r="J25" s="2"/>
    </row>
    <row r="26" spans="1:10">
      <c r="A26" s="2"/>
      <c r="B26" s="2"/>
      <c r="C26" s="2"/>
      <c r="D26" s="2"/>
      <c r="E26" s="4"/>
      <c r="F26" s="4"/>
      <c r="G26" s="4"/>
      <c r="H26" s="4">
        <f t="shared" si="0"/>
        <v>0</v>
      </c>
      <c r="I26" s="2"/>
      <c r="J26" s="2"/>
    </row>
    <row r="27" spans="1:10">
      <c r="A27" s="2"/>
      <c r="B27" s="2"/>
      <c r="C27" s="2"/>
      <c r="D27" s="2"/>
      <c r="E27" s="4"/>
      <c r="F27" s="4"/>
      <c r="G27" s="4"/>
      <c r="H27" s="4">
        <f t="shared" si="0"/>
        <v>0</v>
      </c>
      <c r="I27" s="2"/>
      <c r="J27" s="2"/>
    </row>
    <row r="28" spans="1:10">
      <c r="A28" s="2"/>
      <c r="B28" s="2"/>
      <c r="C28" s="2"/>
      <c r="D28" s="2"/>
      <c r="E28" s="4"/>
      <c r="F28" s="4"/>
      <c r="G28" s="4"/>
      <c r="H28" s="4">
        <f t="shared" si="0"/>
        <v>0</v>
      </c>
      <c r="I28" s="2"/>
      <c r="J28" s="2"/>
    </row>
    <row r="29" spans="1:10">
      <c r="A29" s="2"/>
      <c r="B29" s="2"/>
      <c r="C29" s="2"/>
      <c r="D29" s="2"/>
      <c r="E29" s="4"/>
      <c r="F29" s="4"/>
      <c r="G29" s="4"/>
      <c r="H29" s="4">
        <f t="shared" si="0"/>
        <v>0</v>
      </c>
      <c r="I29" s="2"/>
      <c r="J29" s="2"/>
    </row>
    <row r="30" spans="1:10">
      <c r="A30" s="2"/>
      <c r="B30" s="2"/>
      <c r="C30" s="2"/>
      <c r="D30" s="2"/>
      <c r="E30" s="4"/>
      <c r="F30" s="4"/>
      <c r="G30" s="4"/>
      <c r="H30" s="4">
        <f t="shared" si="0"/>
        <v>0</v>
      </c>
      <c r="I30" s="2"/>
      <c r="J30" s="2"/>
    </row>
    <row r="31" spans="1:10">
      <c r="A31" s="2"/>
      <c r="B31" s="2"/>
      <c r="C31" s="2"/>
      <c r="D31" s="2"/>
      <c r="E31" s="4"/>
      <c r="F31" s="4"/>
      <c r="G31" s="4"/>
      <c r="H31" s="4">
        <f t="shared" si="0"/>
        <v>0</v>
      </c>
      <c r="I31" s="2"/>
      <c r="J31" s="2"/>
    </row>
    <row r="32" spans="1:10">
      <c r="A32" s="2"/>
      <c r="B32" s="2"/>
      <c r="C32" s="2"/>
      <c r="D32" s="2"/>
      <c r="E32" s="4"/>
      <c r="F32" s="4"/>
      <c r="G32" s="4"/>
      <c r="H32" s="4">
        <f t="shared" si="0"/>
        <v>0</v>
      </c>
      <c r="I32" s="2"/>
      <c r="J32" s="2"/>
    </row>
    <row r="33" spans="1:10">
      <c r="A33" s="2"/>
      <c r="B33" s="2"/>
      <c r="C33" s="2"/>
      <c r="D33" s="2"/>
      <c r="E33" s="4"/>
      <c r="F33" s="4"/>
      <c r="G33" s="4"/>
      <c r="H33" s="4">
        <f t="shared" si="0"/>
        <v>0</v>
      </c>
      <c r="I33" s="2"/>
      <c r="J33" s="2"/>
    </row>
    <row r="34" spans="1:10">
      <c r="A34" s="2"/>
      <c r="B34" s="2"/>
      <c r="C34" s="2"/>
      <c r="D34" s="2"/>
      <c r="E34" s="4"/>
      <c r="F34" s="4"/>
      <c r="G34" s="4"/>
      <c r="H34" s="4">
        <f t="shared" si="0"/>
        <v>0</v>
      </c>
      <c r="I34" s="2"/>
      <c r="J34" s="2"/>
    </row>
    <row r="35" spans="1:10">
      <c r="A35" s="2"/>
      <c r="B35" s="2"/>
      <c r="C35" s="2"/>
      <c r="D35" s="2"/>
      <c r="E35" s="4"/>
      <c r="F35" s="4"/>
      <c r="G35" s="4"/>
      <c r="H35" s="4">
        <f t="shared" si="0"/>
        <v>0</v>
      </c>
      <c r="I35" s="2"/>
      <c r="J35" s="2"/>
    </row>
    <row r="36" spans="1:10">
      <c r="A36" s="2"/>
      <c r="B36" s="2"/>
      <c r="C36" s="2"/>
      <c r="D36" s="2"/>
      <c r="E36" s="4"/>
      <c r="F36" s="4"/>
      <c r="G36" s="4"/>
      <c r="H36" s="4">
        <f t="shared" si="0"/>
        <v>0</v>
      </c>
      <c r="I36" s="2"/>
      <c r="J36" s="2"/>
    </row>
    <row r="37" spans="1:10">
      <c r="A37" s="2"/>
      <c r="B37" s="2"/>
      <c r="C37" s="2"/>
      <c r="D37" s="2"/>
      <c r="E37" s="4"/>
      <c r="F37" s="4"/>
      <c r="G37" s="4"/>
      <c r="H37" s="4">
        <f t="shared" si="0"/>
        <v>0</v>
      </c>
      <c r="I37" s="2"/>
      <c r="J37" s="2"/>
    </row>
    <row r="38" spans="1:10">
      <c r="A38" s="2"/>
      <c r="B38" s="2"/>
      <c r="C38" s="2"/>
      <c r="D38" s="2"/>
      <c r="E38" s="4"/>
      <c r="F38" s="4"/>
      <c r="G38" s="4"/>
      <c r="H38" s="4">
        <f t="shared" ref="H38:H69" si="1">G38-F38</f>
        <v>0</v>
      </c>
      <c r="I38" s="2"/>
      <c r="J38" s="2"/>
    </row>
    <row r="39" spans="1:10">
      <c r="A39" s="2"/>
      <c r="B39" s="2"/>
      <c r="C39" s="2"/>
      <c r="D39" s="2"/>
      <c r="E39" s="4"/>
      <c r="F39" s="4"/>
      <c r="G39" s="4"/>
      <c r="H39" s="4">
        <f t="shared" si="1"/>
        <v>0</v>
      </c>
      <c r="I39" s="2"/>
      <c r="J39" s="2"/>
    </row>
    <row r="40" spans="1:10">
      <c r="A40" s="2"/>
      <c r="B40" s="2"/>
      <c r="C40" s="2"/>
      <c r="D40" s="2"/>
      <c r="E40" s="4"/>
      <c r="F40" s="4"/>
      <c r="G40" s="4"/>
      <c r="H40" s="4">
        <f t="shared" si="1"/>
        <v>0</v>
      </c>
      <c r="I40" s="2"/>
      <c r="J40" s="2"/>
    </row>
    <row r="41" spans="1:10">
      <c r="A41" s="2"/>
      <c r="B41" s="2"/>
      <c r="C41" s="2"/>
      <c r="D41" s="2"/>
      <c r="E41" s="4"/>
      <c r="F41" s="4"/>
      <c r="G41" s="4"/>
      <c r="H41" s="4">
        <f t="shared" si="1"/>
        <v>0</v>
      </c>
      <c r="I41" s="2"/>
      <c r="J41" s="2"/>
    </row>
    <row r="42" spans="1:10">
      <c r="A42" s="2"/>
      <c r="B42" s="2"/>
      <c r="C42" s="2"/>
      <c r="D42" s="2"/>
      <c r="E42" s="4"/>
      <c r="F42" s="4"/>
      <c r="G42" s="4"/>
      <c r="H42" s="4">
        <f t="shared" si="1"/>
        <v>0</v>
      </c>
      <c r="I42" s="2"/>
      <c r="J42" s="2"/>
    </row>
    <row r="43" spans="1:10">
      <c r="A43" s="2"/>
      <c r="B43" s="2"/>
      <c r="C43" s="2"/>
      <c r="D43" s="2"/>
      <c r="E43" s="4"/>
      <c r="F43" s="4"/>
      <c r="G43" s="4"/>
      <c r="H43" s="4">
        <f t="shared" si="1"/>
        <v>0</v>
      </c>
      <c r="I43" s="2"/>
      <c r="J43" s="2"/>
    </row>
    <row r="44" spans="1:10">
      <c r="A44" s="2"/>
      <c r="B44" s="2"/>
      <c r="C44" s="2"/>
      <c r="D44" s="2"/>
      <c r="E44" s="4"/>
      <c r="F44" s="4"/>
      <c r="G44" s="4"/>
      <c r="H44" s="4">
        <f t="shared" si="1"/>
        <v>0</v>
      </c>
      <c r="I44" s="2"/>
      <c r="J44" s="2"/>
    </row>
    <row r="45" spans="1:10">
      <c r="A45" s="2"/>
      <c r="B45" s="2"/>
      <c r="C45" s="2"/>
      <c r="D45" s="2"/>
      <c r="E45" s="4"/>
      <c r="F45" s="4"/>
      <c r="G45" s="4"/>
      <c r="H45" s="4">
        <f t="shared" si="1"/>
        <v>0</v>
      </c>
      <c r="I45" s="2"/>
      <c r="J45" s="2"/>
    </row>
    <row r="46" spans="1:10">
      <c r="A46" s="2"/>
      <c r="B46" s="2"/>
      <c r="C46" s="2"/>
      <c r="D46" s="2"/>
      <c r="E46" s="4"/>
      <c r="F46" s="4"/>
      <c r="G46" s="4"/>
      <c r="H46" s="4">
        <f t="shared" si="1"/>
        <v>0</v>
      </c>
      <c r="I46" s="2"/>
      <c r="J46" s="2"/>
    </row>
    <row r="47" spans="1:10">
      <c r="A47" s="2"/>
      <c r="B47" s="2"/>
      <c r="C47" s="2"/>
      <c r="D47" s="2"/>
      <c r="E47" s="4"/>
      <c r="F47" s="4"/>
      <c r="G47" s="4"/>
      <c r="H47" s="4">
        <f t="shared" si="1"/>
        <v>0</v>
      </c>
      <c r="I47" s="2"/>
      <c r="J47" s="2"/>
    </row>
    <row r="48" spans="1:10">
      <c r="A48" s="2"/>
      <c r="B48" s="2"/>
      <c r="C48" s="2"/>
      <c r="D48" s="2"/>
      <c r="E48" s="4"/>
      <c r="F48" s="4"/>
      <c r="G48" s="4"/>
      <c r="H48" s="4">
        <f t="shared" si="1"/>
        <v>0</v>
      </c>
      <c r="I48" s="2"/>
      <c r="J48" s="2"/>
    </row>
    <row r="49" spans="1:10">
      <c r="A49" s="2"/>
      <c r="B49" s="2"/>
      <c r="C49" s="2"/>
      <c r="D49" s="2"/>
      <c r="E49" s="4"/>
      <c r="F49" s="4"/>
      <c r="G49" s="4"/>
      <c r="H49" s="4">
        <f t="shared" si="1"/>
        <v>0</v>
      </c>
      <c r="I49" s="2"/>
      <c r="J49" s="2"/>
    </row>
    <row r="50" spans="1:10">
      <c r="A50" s="2"/>
      <c r="B50" s="2"/>
      <c r="C50" s="2"/>
      <c r="D50" s="2"/>
      <c r="E50" s="4"/>
      <c r="F50" s="4"/>
      <c r="G50" s="4"/>
      <c r="H50" s="4">
        <f t="shared" si="1"/>
        <v>0</v>
      </c>
      <c r="I50" s="2"/>
      <c r="J50" s="2"/>
    </row>
    <row r="51" spans="1:10">
      <c r="A51" s="2"/>
      <c r="B51" s="2"/>
      <c r="C51" s="2"/>
      <c r="D51" s="2"/>
      <c r="E51" s="4"/>
      <c r="F51" s="4"/>
      <c r="G51" s="4"/>
      <c r="H51" s="4">
        <f t="shared" si="1"/>
        <v>0</v>
      </c>
      <c r="I51" s="2"/>
      <c r="J51" s="2"/>
    </row>
    <row r="52" spans="1:10">
      <c r="A52" s="2"/>
      <c r="B52" s="2"/>
      <c r="C52" s="2"/>
      <c r="D52" s="2"/>
      <c r="E52" s="4"/>
      <c r="F52" s="4"/>
      <c r="G52" s="4"/>
      <c r="H52" s="4">
        <f t="shared" si="1"/>
        <v>0</v>
      </c>
      <c r="I52" s="2"/>
      <c r="J52" s="2"/>
    </row>
    <row r="53" spans="1:10">
      <c r="A53" s="2"/>
      <c r="B53" s="2"/>
      <c r="C53" s="2"/>
      <c r="D53" s="2"/>
      <c r="E53" s="4"/>
      <c r="F53" s="4"/>
      <c r="G53" s="4"/>
      <c r="H53" s="4">
        <f t="shared" si="1"/>
        <v>0</v>
      </c>
      <c r="I53" s="2"/>
      <c r="J53" s="2"/>
    </row>
    <row r="54" spans="1:10">
      <c r="A54" s="2"/>
      <c r="B54" s="2"/>
      <c r="C54" s="2"/>
      <c r="D54" s="2"/>
      <c r="E54" s="4"/>
      <c r="F54" s="4"/>
      <c r="G54" s="4"/>
      <c r="H54" s="4">
        <f t="shared" si="1"/>
        <v>0</v>
      </c>
      <c r="I54" s="2"/>
      <c r="J54" s="2"/>
    </row>
    <row r="55" spans="1:10">
      <c r="A55" s="2"/>
      <c r="B55" s="2"/>
      <c r="C55" s="2"/>
      <c r="D55" s="2"/>
      <c r="E55" s="4"/>
      <c r="F55" s="4"/>
      <c r="G55" s="4"/>
      <c r="H55" s="4">
        <f t="shared" si="1"/>
        <v>0</v>
      </c>
      <c r="I55" s="2"/>
      <c r="J55" s="2"/>
    </row>
    <row r="56" spans="1:10">
      <c r="A56" s="2"/>
      <c r="B56" s="2"/>
      <c r="C56" s="2"/>
      <c r="D56" s="2"/>
      <c r="E56" s="4"/>
      <c r="F56" s="4"/>
      <c r="G56" s="4"/>
      <c r="H56" s="4">
        <f t="shared" si="1"/>
        <v>0</v>
      </c>
      <c r="I56" s="2"/>
      <c r="J56" s="2"/>
    </row>
    <row r="57" spans="1:10">
      <c r="A57" s="2"/>
      <c r="B57" s="2"/>
      <c r="C57" s="2"/>
      <c r="D57" s="2"/>
      <c r="E57" s="4"/>
      <c r="F57" s="4"/>
      <c r="G57" s="4"/>
      <c r="H57" s="4">
        <f t="shared" si="1"/>
        <v>0</v>
      </c>
      <c r="I57" s="2"/>
      <c r="J57" s="2"/>
    </row>
    <row r="58" spans="1:10">
      <c r="A58" s="2"/>
      <c r="B58" s="2"/>
      <c r="C58" s="2"/>
      <c r="D58" s="2"/>
      <c r="E58" s="4"/>
      <c r="F58" s="4"/>
      <c r="G58" s="4"/>
      <c r="H58" s="4">
        <f t="shared" si="1"/>
        <v>0</v>
      </c>
      <c r="I58" s="2"/>
      <c r="J58" s="2"/>
    </row>
    <row r="59" spans="1:10">
      <c r="A59" s="2"/>
      <c r="B59" s="2"/>
      <c r="C59" s="2"/>
      <c r="D59" s="2"/>
      <c r="E59" s="4"/>
      <c r="F59" s="4"/>
      <c r="G59" s="4"/>
      <c r="H59" s="4">
        <f t="shared" si="1"/>
        <v>0</v>
      </c>
      <c r="I59" s="2"/>
      <c r="J59" s="2"/>
    </row>
    <row r="60" spans="1:10">
      <c r="A60" s="2"/>
      <c r="B60" s="2"/>
      <c r="C60" s="2"/>
      <c r="D60" s="2"/>
      <c r="E60" s="4"/>
      <c r="F60" s="4"/>
      <c r="G60" s="4"/>
      <c r="H60" s="4">
        <f t="shared" si="1"/>
        <v>0</v>
      </c>
      <c r="I60" s="2"/>
      <c r="J60" s="2"/>
    </row>
    <row r="61" spans="1:10">
      <c r="A61" s="2"/>
      <c r="B61" s="2"/>
      <c r="C61" s="2"/>
      <c r="D61" s="2"/>
      <c r="E61" s="4"/>
      <c r="F61" s="4"/>
      <c r="G61" s="4"/>
      <c r="H61" s="4">
        <f t="shared" si="1"/>
        <v>0</v>
      </c>
      <c r="I61" s="2"/>
      <c r="J61" s="2"/>
    </row>
    <row r="62" spans="1:10">
      <c r="A62" s="2"/>
      <c r="B62" s="2"/>
      <c r="C62" s="2"/>
      <c r="D62" s="2"/>
      <c r="E62" s="4"/>
      <c r="F62" s="4"/>
      <c r="G62" s="4"/>
      <c r="H62" s="4">
        <f t="shared" si="1"/>
        <v>0</v>
      </c>
      <c r="I62" s="2"/>
      <c r="J62" s="2"/>
    </row>
    <row r="63" spans="1:10">
      <c r="A63" s="2"/>
      <c r="B63" s="2"/>
      <c r="C63" s="2"/>
      <c r="D63" s="2"/>
      <c r="E63" s="4"/>
      <c r="F63" s="4"/>
      <c r="G63" s="4"/>
      <c r="H63" s="4">
        <f t="shared" si="1"/>
        <v>0</v>
      </c>
      <c r="I63" s="2"/>
      <c r="J63" s="2"/>
    </row>
    <row r="64" spans="1:10">
      <c r="A64" s="2"/>
      <c r="B64" s="2"/>
      <c r="C64" s="2"/>
      <c r="D64" s="2"/>
      <c r="E64" s="4"/>
      <c r="F64" s="4"/>
      <c r="G64" s="4"/>
      <c r="H64" s="4">
        <f t="shared" si="1"/>
        <v>0</v>
      </c>
      <c r="I64" s="2"/>
      <c r="J64" s="2"/>
    </row>
    <row r="65" spans="1:10">
      <c r="A65" s="2"/>
      <c r="B65" s="2"/>
      <c r="C65" s="2"/>
      <c r="D65" s="2"/>
      <c r="E65" s="4"/>
      <c r="F65" s="4"/>
      <c r="G65" s="4"/>
      <c r="H65" s="4">
        <f t="shared" si="1"/>
        <v>0</v>
      </c>
      <c r="I65" s="2"/>
      <c r="J65" s="2"/>
    </row>
    <row r="66" spans="1:10">
      <c r="A66" s="2"/>
      <c r="B66" s="2"/>
      <c r="C66" s="2"/>
      <c r="D66" s="2"/>
      <c r="E66" s="4"/>
      <c r="F66" s="4"/>
      <c r="G66" s="4"/>
      <c r="H66" s="4">
        <f t="shared" si="1"/>
        <v>0</v>
      </c>
      <c r="I66" s="2"/>
      <c r="J66" s="2"/>
    </row>
    <row r="67" spans="1:10">
      <c r="A67" s="2"/>
      <c r="B67" s="2"/>
      <c r="C67" s="2"/>
      <c r="D67" s="2"/>
      <c r="E67" s="4"/>
      <c r="F67" s="4"/>
      <c r="G67" s="4"/>
      <c r="H67" s="4">
        <f t="shared" si="1"/>
        <v>0</v>
      </c>
      <c r="I67" s="2"/>
      <c r="J67" s="2"/>
    </row>
    <row r="68" spans="1:10">
      <c r="A68" s="2"/>
      <c r="B68" s="2"/>
      <c r="C68" s="2"/>
      <c r="D68" s="2"/>
      <c r="E68" s="4"/>
      <c r="F68" s="4"/>
      <c r="G68" s="4"/>
      <c r="H68" s="4">
        <f t="shared" si="1"/>
        <v>0</v>
      </c>
      <c r="I68" s="2"/>
      <c r="J68" s="2"/>
    </row>
    <row r="69" spans="1:10">
      <c r="A69" s="2"/>
      <c r="B69" s="2"/>
      <c r="C69" s="2"/>
      <c r="D69" s="2"/>
      <c r="E69" s="4"/>
      <c r="F69" s="4"/>
      <c r="G69" s="4"/>
      <c r="H69" s="4">
        <f t="shared" si="1"/>
        <v>0</v>
      </c>
      <c r="I69" s="2"/>
      <c r="J69" s="2"/>
    </row>
    <row r="70" spans="1:10">
      <c r="A70" s="2"/>
      <c r="B70" s="2"/>
      <c r="C70" s="2"/>
      <c r="D70" s="2"/>
      <c r="E70" s="4"/>
      <c r="F70" s="4"/>
      <c r="G70" s="4"/>
      <c r="H70" s="4">
        <f t="shared" ref="H70:H101" si="2">G70-F70</f>
        <v>0</v>
      </c>
      <c r="I70" s="2"/>
      <c r="J70" s="2"/>
    </row>
    <row r="71" spans="1:10">
      <c r="A71" s="2"/>
      <c r="B71" s="2"/>
      <c r="C71" s="2"/>
      <c r="D71" s="2"/>
      <c r="E71" s="4"/>
      <c r="F71" s="4"/>
      <c r="G71" s="4"/>
      <c r="H71" s="4">
        <f t="shared" si="2"/>
        <v>0</v>
      </c>
      <c r="I71" s="2"/>
      <c r="J71" s="2"/>
    </row>
    <row r="72" spans="1:10">
      <c r="A72" s="2"/>
      <c r="B72" s="2"/>
      <c r="C72" s="2"/>
      <c r="D72" s="2"/>
      <c r="E72" s="4"/>
      <c r="F72" s="4"/>
      <c r="G72" s="4"/>
      <c r="H72" s="4">
        <f t="shared" si="2"/>
        <v>0</v>
      </c>
      <c r="I72" s="2"/>
      <c r="J72" s="2"/>
    </row>
    <row r="73" spans="1:10">
      <c r="A73" s="2"/>
      <c r="B73" s="2"/>
      <c r="C73" s="2"/>
      <c r="D73" s="2"/>
      <c r="E73" s="4"/>
      <c r="F73" s="4"/>
      <c r="G73" s="4"/>
      <c r="H73" s="4">
        <f t="shared" si="2"/>
        <v>0</v>
      </c>
      <c r="I73" s="2"/>
      <c r="J73" s="2"/>
    </row>
    <row r="74" spans="1:10">
      <c r="A74" s="2"/>
      <c r="B74" s="2"/>
      <c r="C74" s="2"/>
      <c r="D74" s="2"/>
      <c r="E74" s="4"/>
      <c r="F74" s="4"/>
      <c r="G74" s="4"/>
      <c r="H74" s="4">
        <f t="shared" si="2"/>
        <v>0</v>
      </c>
      <c r="I74" s="2"/>
      <c r="J74" s="2"/>
    </row>
    <row r="75" spans="1:10">
      <c r="A75" s="2"/>
      <c r="B75" s="2"/>
      <c r="C75" s="2"/>
      <c r="D75" s="2"/>
      <c r="E75" s="4"/>
      <c r="F75" s="4"/>
      <c r="G75" s="4"/>
      <c r="H75" s="4">
        <f t="shared" si="2"/>
        <v>0</v>
      </c>
      <c r="I75" s="2"/>
      <c r="J75" s="2"/>
    </row>
    <row r="76" spans="1:10">
      <c r="A76" s="2"/>
      <c r="B76" s="2"/>
      <c r="C76" s="2"/>
      <c r="D76" s="2"/>
      <c r="E76" s="4"/>
      <c r="F76" s="4"/>
      <c r="G76" s="4"/>
      <c r="H76" s="4">
        <f t="shared" si="2"/>
        <v>0</v>
      </c>
      <c r="I76" s="2"/>
      <c r="J76" s="2"/>
    </row>
    <row r="77" spans="1:10">
      <c r="A77" s="2"/>
      <c r="B77" s="2"/>
      <c r="C77" s="2"/>
      <c r="D77" s="2"/>
      <c r="E77" s="4"/>
      <c r="F77" s="4"/>
      <c r="G77" s="4"/>
      <c r="H77" s="4">
        <f t="shared" si="2"/>
        <v>0</v>
      </c>
      <c r="I77" s="2"/>
      <c r="J77" s="2"/>
    </row>
    <row r="78" spans="1:10">
      <c r="A78" s="2"/>
      <c r="B78" s="2"/>
      <c r="C78" s="2"/>
      <c r="D78" s="2"/>
      <c r="E78" s="4"/>
      <c r="F78" s="4"/>
      <c r="G78" s="4"/>
      <c r="H78" s="4">
        <f t="shared" si="2"/>
        <v>0</v>
      </c>
      <c r="I78" s="2"/>
      <c r="J78" s="2"/>
    </row>
    <row r="79" spans="1:10">
      <c r="A79" s="2"/>
      <c r="B79" s="2"/>
      <c r="C79" s="2"/>
      <c r="D79" s="2"/>
      <c r="E79" s="4"/>
      <c r="F79" s="4"/>
      <c r="G79" s="4"/>
      <c r="H79" s="4">
        <f t="shared" si="2"/>
        <v>0</v>
      </c>
      <c r="I79" s="2"/>
      <c r="J79" s="2"/>
    </row>
    <row r="80" spans="1:10">
      <c r="A80" s="2"/>
      <c r="B80" s="2"/>
      <c r="C80" s="2"/>
      <c r="D80" s="2"/>
      <c r="E80" s="4"/>
      <c r="F80" s="4"/>
      <c r="G80" s="4"/>
      <c r="H80" s="4">
        <f t="shared" si="2"/>
        <v>0</v>
      </c>
      <c r="I80" s="2"/>
      <c r="J80" s="2"/>
    </row>
    <row r="81" spans="1:10">
      <c r="A81" s="2"/>
      <c r="B81" s="2"/>
      <c r="C81" s="2"/>
      <c r="D81" s="2"/>
      <c r="E81" s="4"/>
      <c r="F81" s="4"/>
      <c r="G81" s="4"/>
      <c r="H81" s="4">
        <f t="shared" si="2"/>
        <v>0</v>
      </c>
      <c r="I81" s="2"/>
      <c r="J81" s="2"/>
    </row>
    <row r="82" spans="1:10">
      <c r="A82" s="2"/>
      <c r="B82" s="2"/>
      <c r="C82" s="2"/>
      <c r="D82" s="2"/>
      <c r="E82" s="4"/>
      <c r="F82" s="4"/>
      <c r="G82" s="4"/>
      <c r="H82" s="4">
        <f t="shared" si="2"/>
        <v>0</v>
      </c>
      <c r="I82" s="2"/>
      <c r="J82" s="2"/>
    </row>
    <row r="83" spans="1:10">
      <c r="A83" s="2"/>
      <c r="B83" s="2"/>
      <c r="C83" s="2"/>
      <c r="D83" s="2"/>
      <c r="E83" s="4"/>
      <c r="F83" s="4"/>
      <c r="G83" s="4"/>
      <c r="H83" s="4">
        <f t="shared" si="2"/>
        <v>0</v>
      </c>
      <c r="I83" s="2"/>
      <c r="J83" s="2"/>
    </row>
    <row r="84" spans="1:10">
      <c r="A84" s="2"/>
      <c r="B84" s="2"/>
      <c r="C84" s="2"/>
      <c r="D84" s="2"/>
      <c r="E84" s="4"/>
      <c r="F84" s="4"/>
      <c r="G84" s="4"/>
      <c r="H84" s="4">
        <f t="shared" si="2"/>
        <v>0</v>
      </c>
      <c r="I84" s="2"/>
      <c r="J84" s="2"/>
    </row>
    <row r="85" spans="1:10">
      <c r="A85" s="2"/>
      <c r="B85" s="2"/>
      <c r="C85" s="2"/>
      <c r="D85" s="2"/>
      <c r="E85" s="4"/>
      <c r="F85" s="4"/>
      <c r="G85" s="4"/>
      <c r="H85" s="4">
        <f t="shared" si="2"/>
        <v>0</v>
      </c>
      <c r="I85" s="2"/>
      <c r="J85" s="2"/>
    </row>
    <row r="86" spans="1:10">
      <c r="A86" s="2"/>
      <c r="B86" s="2"/>
      <c r="C86" s="2"/>
      <c r="D86" s="2"/>
      <c r="E86" s="4"/>
      <c r="F86" s="4"/>
      <c r="G86" s="4"/>
      <c r="H86" s="4">
        <f t="shared" si="2"/>
        <v>0</v>
      </c>
      <c r="I86" s="2"/>
      <c r="J86" s="2"/>
    </row>
    <row r="87" spans="1:10">
      <c r="A87" s="2"/>
      <c r="B87" s="2"/>
      <c r="C87" s="2"/>
      <c r="D87" s="2"/>
      <c r="E87" s="4"/>
      <c r="F87" s="4"/>
      <c r="G87" s="4"/>
      <c r="H87" s="4">
        <f t="shared" si="2"/>
        <v>0</v>
      </c>
      <c r="I87" s="2"/>
      <c r="J87" s="2"/>
    </row>
    <row r="88" spans="1:10">
      <c r="A88" s="2"/>
      <c r="B88" s="2"/>
      <c r="C88" s="2"/>
      <c r="D88" s="2"/>
      <c r="E88" s="4"/>
      <c r="F88" s="4"/>
      <c r="G88" s="4"/>
      <c r="H88" s="4">
        <f t="shared" si="2"/>
        <v>0</v>
      </c>
      <c r="I88" s="2"/>
      <c r="J88" s="2"/>
    </row>
    <row r="89" spans="1:10">
      <c r="A89" s="2"/>
      <c r="B89" s="2"/>
      <c r="C89" s="2"/>
      <c r="D89" s="2"/>
      <c r="E89" s="4"/>
      <c r="F89" s="4"/>
      <c r="G89" s="4"/>
      <c r="H89" s="4">
        <f t="shared" si="2"/>
        <v>0</v>
      </c>
      <c r="I89" s="2"/>
      <c r="J89" s="2"/>
    </row>
    <row r="90" spans="1:10">
      <c r="A90" s="2"/>
      <c r="B90" s="2"/>
      <c r="C90" s="2"/>
      <c r="D90" s="2"/>
      <c r="E90" s="4"/>
      <c r="F90" s="4"/>
      <c r="G90" s="4"/>
      <c r="H90" s="4">
        <f t="shared" si="2"/>
        <v>0</v>
      </c>
      <c r="I90" s="2"/>
      <c r="J90" s="2"/>
    </row>
    <row r="91" spans="1:10">
      <c r="A91" s="2"/>
      <c r="B91" s="2"/>
      <c r="C91" s="2"/>
      <c r="D91" s="2"/>
      <c r="E91" s="4"/>
      <c r="F91" s="4"/>
      <c r="G91" s="4"/>
      <c r="H91" s="4">
        <f t="shared" si="2"/>
        <v>0</v>
      </c>
      <c r="I91" s="2"/>
      <c r="J91" s="2"/>
    </row>
    <row r="92" spans="1:10">
      <c r="A92" s="2"/>
      <c r="B92" s="2"/>
      <c r="C92" s="2"/>
      <c r="D92" s="2"/>
      <c r="E92" s="4"/>
      <c r="F92" s="4"/>
      <c r="G92" s="4"/>
      <c r="H92" s="4">
        <f t="shared" si="2"/>
        <v>0</v>
      </c>
      <c r="I92" s="2"/>
      <c r="J92" s="2"/>
    </row>
    <row r="93" spans="1:10">
      <c r="A93" s="2"/>
      <c r="B93" s="2"/>
      <c r="C93" s="2"/>
      <c r="D93" s="2"/>
      <c r="E93" s="4"/>
      <c r="F93" s="4"/>
      <c r="G93" s="4"/>
      <c r="H93" s="4">
        <f t="shared" si="2"/>
        <v>0</v>
      </c>
      <c r="I93" s="2"/>
      <c r="J93" s="2"/>
    </row>
    <row r="94" spans="1:10">
      <c r="A94" s="2"/>
      <c r="B94" s="2"/>
      <c r="C94" s="2"/>
      <c r="D94" s="2"/>
      <c r="E94" s="4"/>
      <c r="F94" s="4"/>
      <c r="G94" s="4"/>
      <c r="H94" s="4">
        <f t="shared" si="2"/>
        <v>0</v>
      </c>
      <c r="I94" s="2"/>
      <c r="J94" s="2"/>
    </row>
    <row r="95" spans="1:10">
      <c r="A95" s="2"/>
      <c r="B95" s="2"/>
      <c r="C95" s="2"/>
      <c r="D95" s="2"/>
      <c r="E95" s="4"/>
      <c r="F95" s="4"/>
      <c r="G95" s="4"/>
      <c r="H95" s="4">
        <f t="shared" si="2"/>
        <v>0</v>
      </c>
      <c r="I95" s="2"/>
      <c r="J95" s="2"/>
    </row>
    <row r="96" spans="1:10">
      <c r="A96" s="2"/>
      <c r="B96" s="2"/>
      <c r="C96" s="2"/>
      <c r="D96" s="2"/>
      <c r="E96" s="4"/>
      <c r="F96" s="4"/>
      <c r="G96" s="4"/>
      <c r="H96" s="4">
        <f t="shared" si="2"/>
        <v>0</v>
      </c>
      <c r="I96" s="2"/>
      <c r="J96" s="2"/>
    </row>
    <row r="97" spans="1:10">
      <c r="A97" s="2"/>
      <c r="B97" s="2"/>
      <c r="C97" s="2"/>
      <c r="D97" s="2"/>
      <c r="E97" s="4"/>
      <c r="F97" s="4"/>
      <c r="G97" s="4"/>
      <c r="H97" s="4">
        <f t="shared" si="2"/>
        <v>0</v>
      </c>
      <c r="I97" s="2"/>
      <c r="J97" s="2"/>
    </row>
    <row r="98" spans="1:10">
      <c r="A98" s="2"/>
      <c r="B98" s="2"/>
      <c r="C98" s="2"/>
      <c r="D98" s="2"/>
      <c r="E98" s="4"/>
      <c r="F98" s="4"/>
      <c r="G98" s="4"/>
      <c r="H98" s="4">
        <f t="shared" si="2"/>
        <v>0</v>
      </c>
      <c r="I98" s="2"/>
      <c r="J98" s="2"/>
    </row>
    <row r="99" spans="1:10">
      <c r="A99" s="2"/>
      <c r="B99" s="2"/>
      <c r="C99" s="2"/>
      <c r="D99" s="2"/>
      <c r="E99" s="4"/>
      <c r="F99" s="4"/>
      <c r="G99" s="4"/>
      <c r="H99" s="4">
        <f t="shared" si="2"/>
        <v>0</v>
      </c>
      <c r="I99" s="2"/>
      <c r="J99" s="2"/>
    </row>
    <row r="100" spans="1:10">
      <c r="A100" s="2"/>
      <c r="B100" s="2"/>
      <c r="C100" s="2"/>
      <c r="D100" s="2"/>
      <c r="E100" s="4"/>
      <c r="F100" s="4"/>
      <c r="G100" s="4"/>
      <c r="H100" s="4">
        <f t="shared" si="2"/>
        <v>0</v>
      </c>
      <c r="I100" s="2"/>
      <c r="J100" s="2"/>
    </row>
  </sheetData>
  <mergeCells count="2">
    <mergeCell ref="A1:J2"/>
    <mergeCell ref="A3:J3"/>
  </mergeCells>
  <conditionalFormatting sqref="J6:J100">
    <cfRule type="expression" dxfId="18" priority="1">
      <formula>J6="GREEN"</formula>
    </cfRule>
    <cfRule type="expression" dxfId="17" priority="2">
      <formula>J6="AMBER"</formula>
    </cfRule>
    <cfRule type="expression" dxfId="16" priority="3">
      <formula>J6="RED"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0"/>
  <sheetViews>
    <sheetView workbookViewId="0">
      <selection sqref="A1:L2"/>
    </sheetView>
  </sheetViews>
  <sheetFormatPr baseColWidth="10" defaultColWidth="8.83203125" defaultRowHeight="14"/>
  <cols>
    <col min="1" max="1" width="13" customWidth="1"/>
    <col min="2" max="2" width="18" customWidth="1"/>
    <col min="3" max="3" width="28" customWidth="1"/>
    <col min="4" max="4" width="16" customWidth="1"/>
    <col min="5" max="5" width="48" customWidth="1"/>
    <col min="6" max="6" width="20" customWidth="1"/>
    <col min="7" max="7" width="16" customWidth="1"/>
    <col min="8" max="8" width="22" customWidth="1"/>
    <col min="9" max="9" width="20" customWidth="1"/>
    <col min="10" max="10" width="38" customWidth="1"/>
    <col min="11" max="11" width="15" customWidth="1"/>
    <col min="12" max="12" width="12" customWidth="1"/>
  </cols>
  <sheetData>
    <row r="1" spans="1:12">
      <c r="A1" s="5" t="s">
        <v>223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>
      <c r="A3" s="6" t="s">
        <v>224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5" spans="1:12" ht="32">
      <c r="A5" s="1" t="s">
        <v>225</v>
      </c>
      <c r="B5" s="1" t="s">
        <v>226</v>
      </c>
      <c r="C5" s="1" t="s">
        <v>227</v>
      </c>
      <c r="D5" s="1" t="s">
        <v>228</v>
      </c>
      <c r="E5" s="1" t="s">
        <v>229</v>
      </c>
      <c r="F5" s="1" t="s">
        <v>230</v>
      </c>
      <c r="G5" s="1" t="s">
        <v>231</v>
      </c>
      <c r="H5" s="1" t="s">
        <v>232</v>
      </c>
      <c r="I5" s="1" t="s">
        <v>68</v>
      </c>
      <c r="J5" s="1" t="s">
        <v>233</v>
      </c>
      <c r="K5" s="1" t="s">
        <v>33</v>
      </c>
      <c r="L5" s="1" t="s">
        <v>35</v>
      </c>
    </row>
    <row r="6" spans="1:12" ht="16">
      <c r="A6" s="2" t="s">
        <v>234</v>
      </c>
      <c r="B6" s="2" t="s">
        <v>186</v>
      </c>
      <c r="C6" s="2" t="s">
        <v>235</v>
      </c>
      <c r="D6" s="2" t="s">
        <v>77</v>
      </c>
      <c r="E6" s="2" t="s">
        <v>236</v>
      </c>
      <c r="F6" s="2" t="s">
        <v>237</v>
      </c>
      <c r="G6" s="2" t="s">
        <v>77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46</v>
      </c>
    </row>
    <row r="7" spans="1:12" ht="16">
      <c r="A7" s="2" t="s">
        <v>242</v>
      </c>
      <c r="B7" s="2" t="s">
        <v>172</v>
      </c>
      <c r="C7" s="2" t="s">
        <v>243</v>
      </c>
      <c r="D7" s="2" t="s">
        <v>87</v>
      </c>
      <c r="E7" s="2" t="s">
        <v>244</v>
      </c>
      <c r="F7" s="2" t="s">
        <v>237</v>
      </c>
      <c r="G7" s="2" t="s">
        <v>87</v>
      </c>
      <c r="H7" s="2" t="s">
        <v>245</v>
      </c>
      <c r="I7" s="2" t="s">
        <v>246</v>
      </c>
      <c r="J7" s="2" t="s">
        <v>247</v>
      </c>
      <c r="K7" s="2" t="s">
        <v>129</v>
      </c>
      <c r="L7" s="2" t="s">
        <v>24</v>
      </c>
    </row>
    <row r="8" spans="1:12" ht="16">
      <c r="A8" s="2" t="s">
        <v>248</v>
      </c>
      <c r="B8" s="2" t="s">
        <v>249</v>
      </c>
      <c r="C8" s="2" t="s">
        <v>250</v>
      </c>
      <c r="D8" s="2" t="s">
        <v>87</v>
      </c>
      <c r="E8" s="2" t="s">
        <v>251</v>
      </c>
      <c r="F8" s="2" t="s">
        <v>252</v>
      </c>
      <c r="G8" s="2" t="s">
        <v>96</v>
      </c>
      <c r="H8" s="2" t="s">
        <v>253</v>
      </c>
      <c r="I8" s="2" t="s">
        <v>254</v>
      </c>
      <c r="J8" s="2" t="s">
        <v>255</v>
      </c>
      <c r="K8" s="2" t="s">
        <v>122</v>
      </c>
      <c r="L8" s="2" t="s">
        <v>39</v>
      </c>
    </row>
    <row r="9" spans="1:12" ht="16">
      <c r="A9" s="2" t="s">
        <v>256</v>
      </c>
      <c r="B9" s="2" t="s">
        <v>249</v>
      </c>
      <c r="C9" s="2" t="s">
        <v>257</v>
      </c>
      <c r="D9" s="2" t="s">
        <v>87</v>
      </c>
      <c r="E9" s="2" t="s">
        <v>258</v>
      </c>
      <c r="F9" s="2" t="s">
        <v>237</v>
      </c>
      <c r="G9" s="2" t="s">
        <v>87</v>
      </c>
      <c r="H9" s="2" t="s">
        <v>245</v>
      </c>
      <c r="I9" s="2" t="s">
        <v>259</v>
      </c>
      <c r="J9" s="2" t="s">
        <v>260</v>
      </c>
      <c r="K9" s="2" t="s">
        <v>261</v>
      </c>
      <c r="L9" s="2" t="s">
        <v>24</v>
      </c>
    </row>
    <row r="10" spans="1:12" ht="16">
      <c r="A10" s="2" t="s">
        <v>262</v>
      </c>
      <c r="B10" s="2" t="s">
        <v>249</v>
      </c>
      <c r="C10" s="2" t="s">
        <v>263</v>
      </c>
      <c r="D10" s="2" t="s">
        <v>87</v>
      </c>
      <c r="E10" s="2" t="s">
        <v>264</v>
      </c>
      <c r="F10" s="2" t="s">
        <v>237</v>
      </c>
      <c r="G10" s="2" t="s">
        <v>96</v>
      </c>
      <c r="H10" s="2" t="s">
        <v>253</v>
      </c>
      <c r="I10" s="2" t="s">
        <v>265</v>
      </c>
      <c r="J10" s="2" t="s">
        <v>266</v>
      </c>
      <c r="K10" s="2" t="s">
        <v>142</v>
      </c>
      <c r="L10" s="2" t="s">
        <v>24</v>
      </c>
    </row>
    <row r="11" spans="1:12" ht="16">
      <c r="A11" s="2" t="s">
        <v>267</v>
      </c>
      <c r="B11" s="2" t="s">
        <v>249</v>
      </c>
      <c r="C11" s="2" t="s">
        <v>268</v>
      </c>
      <c r="D11" s="2" t="s">
        <v>87</v>
      </c>
      <c r="E11" s="2" t="s">
        <v>269</v>
      </c>
      <c r="F11" s="2" t="s">
        <v>252</v>
      </c>
      <c r="G11" s="2" t="s">
        <v>96</v>
      </c>
      <c r="H11" s="2" t="s">
        <v>253</v>
      </c>
      <c r="I11" s="2" t="s">
        <v>270</v>
      </c>
      <c r="J11" s="2" t="s">
        <v>271</v>
      </c>
      <c r="K11" s="2" t="s">
        <v>272</v>
      </c>
      <c r="L11" s="2" t="s">
        <v>39</v>
      </c>
    </row>
    <row r="12" spans="1:12" ht="16">
      <c r="A12" s="2" t="s">
        <v>273</v>
      </c>
      <c r="B12" s="2" t="s">
        <v>249</v>
      </c>
      <c r="C12" s="2" t="s">
        <v>274</v>
      </c>
      <c r="D12" s="2" t="s">
        <v>87</v>
      </c>
      <c r="E12" s="2" t="s">
        <v>275</v>
      </c>
      <c r="F12" s="2" t="s">
        <v>252</v>
      </c>
      <c r="G12" s="2" t="s">
        <v>184</v>
      </c>
      <c r="H12" s="2" t="s">
        <v>253</v>
      </c>
      <c r="I12" s="2" t="s">
        <v>276</v>
      </c>
      <c r="J12" s="2" t="s">
        <v>277</v>
      </c>
      <c r="K12" s="2" t="s">
        <v>122</v>
      </c>
      <c r="L12" s="2" t="s">
        <v>39</v>
      </c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</sheetData>
  <mergeCells count="2">
    <mergeCell ref="A1:L2"/>
    <mergeCell ref="A3:L3"/>
  </mergeCells>
  <conditionalFormatting sqref="L6:L100">
    <cfRule type="expression" dxfId="15" priority="1">
      <formula>L6="GREEN"</formula>
    </cfRule>
    <cfRule type="expression" dxfId="14" priority="2">
      <formula>L6="AMBER"</formula>
    </cfRule>
    <cfRule type="expression" dxfId="13" priority="3">
      <formula>L6="RED"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0"/>
  <sheetViews>
    <sheetView workbookViewId="0">
      <selection sqref="A1:I2"/>
    </sheetView>
  </sheetViews>
  <sheetFormatPr baseColWidth="10" defaultColWidth="8.83203125" defaultRowHeight="14"/>
  <cols>
    <col min="1" max="1" width="24" customWidth="1"/>
    <col min="2" max="2" width="18" customWidth="1"/>
    <col min="3" max="3" width="13" customWidth="1"/>
    <col min="4" max="5" width="18" customWidth="1"/>
    <col min="6" max="6" width="17" customWidth="1"/>
    <col min="7" max="7" width="32" customWidth="1"/>
    <col min="8" max="8" width="40" customWidth="1"/>
    <col min="9" max="9" width="12" customWidth="1"/>
  </cols>
  <sheetData>
    <row r="1" spans="1:9">
      <c r="A1" s="5" t="s">
        <v>278</v>
      </c>
      <c r="B1" s="5"/>
      <c r="C1" s="5"/>
      <c r="D1" s="5"/>
      <c r="E1" s="5"/>
      <c r="F1" s="5"/>
      <c r="G1" s="5"/>
      <c r="H1" s="5"/>
      <c r="I1" s="5"/>
    </row>
    <row r="2" spans="1:9">
      <c r="A2" s="5"/>
      <c r="B2" s="5"/>
      <c r="C2" s="5"/>
      <c r="D2" s="5"/>
      <c r="E2" s="5"/>
      <c r="F2" s="5"/>
      <c r="G2" s="5"/>
      <c r="H2" s="5"/>
      <c r="I2" s="5"/>
    </row>
    <row r="3" spans="1:9" ht="15">
      <c r="A3" s="6" t="s">
        <v>279</v>
      </c>
      <c r="B3" s="6"/>
      <c r="C3" s="6"/>
      <c r="D3" s="6"/>
      <c r="E3" s="6"/>
      <c r="F3" s="6"/>
      <c r="G3" s="6"/>
      <c r="H3" s="6"/>
      <c r="I3" s="6"/>
    </row>
    <row r="5" spans="1:9" ht="16">
      <c r="A5" s="1" t="s">
        <v>280</v>
      </c>
      <c r="B5" s="1" t="s">
        <v>281</v>
      </c>
      <c r="C5" s="1" t="s">
        <v>33</v>
      </c>
      <c r="D5" s="1" t="s">
        <v>282</v>
      </c>
      <c r="E5" s="1" t="s">
        <v>283</v>
      </c>
      <c r="F5" s="1" t="s">
        <v>284</v>
      </c>
      <c r="G5" s="1" t="s">
        <v>285</v>
      </c>
      <c r="H5" s="1" t="s">
        <v>286</v>
      </c>
      <c r="I5" s="1" t="s">
        <v>35</v>
      </c>
    </row>
    <row r="6" spans="1:9" ht="16">
      <c r="A6" s="2" t="s">
        <v>287</v>
      </c>
      <c r="B6" s="2">
        <v>3</v>
      </c>
      <c r="C6" s="2">
        <v>4</v>
      </c>
      <c r="D6" s="2">
        <v>20</v>
      </c>
      <c r="E6" s="2">
        <v>13</v>
      </c>
      <c r="F6" s="3">
        <v>0.55000000000000004</v>
      </c>
      <c r="G6" s="2" t="s">
        <v>288</v>
      </c>
      <c r="H6" s="2" t="s">
        <v>289</v>
      </c>
      <c r="I6" s="2" t="s">
        <v>24</v>
      </c>
    </row>
    <row r="7" spans="1:9" ht="16">
      <c r="A7" s="2" t="s">
        <v>290</v>
      </c>
      <c r="B7" s="2">
        <v>3</v>
      </c>
      <c r="C7" s="2">
        <v>4</v>
      </c>
      <c r="D7" s="2">
        <v>260</v>
      </c>
      <c r="E7" s="2">
        <v>145</v>
      </c>
      <c r="F7" s="3">
        <v>0.52</v>
      </c>
      <c r="G7" s="2" t="s">
        <v>291</v>
      </c>
      <c r="H7" s="2" t="s">
        <v>292</v>
      </c>
      <c r="I7" s="2" t="s">
        <v>24</v>
      </c>
    </row>
    <row r="8" spans="1:9" ht="16">
      <c r="A8" s="2" t="s">
        <v>293</v>
      </c>
      <c r="B8" s="2">
        <v>4</v>
      </c>
      <c r="C8" s="2">
        <v>5</v>
      </c>
      <c r="D8" s="2">
        <v>850</v>
      </c>
      <c r="E8" s="2">
        <v>697</v>
      </c>
      <c r="F8" s="3">
        <v>0.75</v>
      </c>
      <c r="G8" s="2" t="s">
        <v>294</v>
      </c>
      <c r="H8" s="2" t="s">
        <v>295</v>
      </c>
      <c r="I8" s="2" t="s">
        <v>24</v>
      </c>
    </row>
    <row r="9" spans="1:9" ht="31">
      <c r="A9" s="2" t="s">
        <v>296</v>
      </c>
      <c r="B9" s="2">
        <v>2</v>
      </c>
      <c r="C9" s="2">
        <v>4</v>
      </c>
      <c r="D9" s="2">
        <v>95</v>
      </c>
      <c r="E9" s="2">
        <v>38</v>
      </c>
      <c r="F9" s="3">
        <v>0.4</v>
      </c>
      <c r="G9" s="2" t="s">
        <v>297</v>
      </c>
      <c r="H9" s="2" t="s">
        <v>298</v>
      </c>
      <c r="I9" s="2" t="s">
        <v>46</v>
      </c>
    </row>
    <row r="10" spans="1:9" ht="16">
      <c r="A10" s="2" t="s">
        <v>299</v>
      </c>
      <c r="B10" s="2">
        <v>3</v>
      </c>
      <c r="C10" s="2">
        <v>4</v>
      </c>
      <c r="D10" s="2">
        <v>850</v>
      </c>
      <c r="E10" s="2">
        <v>527</v>
      </c>
      <c r="F10" s="3">
        <v>0.56999999999999995</v>
      </c>
      <c r="G10" s="2" t="s">
        <v>300</v>
      </c>
      <c r="H10" s="2" t="s">
        <v>301</v>
      </c>
      <c r="I10" s="2" t="s">
        <v>24</v>
      </c>
    </row>
    <row r="11" spans="1:9" ht="31">
      <c r="A11" s="2" t="s">
        <v>302</v>
      </c>
      <c r="B11" s="2">
        <v>3</v>
      </c>
      <c r="C11" s="2">
        <v>4</v>
      </c>
      <c r="D11" s="2">
        <v>35</v>
      </c>
      <c r="E11" s="2">
        <v>27</v>
      </c>
      <c r="F11" s="3">
        <v>0.65</v>
      </c>
      <c r="G11" s="2" t="s">
        <v>303</v>
      </c>
      <c r="H11" s="2" t="s">
        <v>304</v>
      </c>
      <c r="I11" s="2" t="s">
        <v>24</v>
      </c>
    </row>
    <row r="12" spans="1:9" ht="16">
      <c r="A12" s="2" t="s">
        <v>305</v>
      </c>
      <c r="B12" s="2">
        <v>3</v>
      </c>
      <c r="C12" s="2">
        <v>4</v>
      </c>
      <c r="D12" s="2">
        <v>60</v>
      </c>
      <c r="E12" s="2">
        <v>42</v>
      </c>
      <c r="F12" s="3">
        <v>0.68</v>
      </c>
      <c r="G12" s="2" t="s">
        <v>306</v>
      </c>
      <c r="H12" s="2" t="s">
        <v>307</v>
      </c>
      <c r="I12" s="2" t="s">
        <v>39</v>
      </c>
    </row>
    <row r="13" spans="1:9">
      <c r="A13" s="2"/>
      <c r="B13" s="2"/>
      <c r="C13" s="2"/>
      <c r="D13" s="2"/>
      <c r="E13" s="2"/>
      <c r="F13" s="3"/>
      <c r="G13" s="2"/>
      <c r="H13" s="2"/>
      <c r="I13" s="2"/>
    </row>
    <row r="14" spans="1:9">
      <c r="A14" s="2"/>
      <c r="B14" s="2"/>
      <c r="C14" s="2"/>
      <c r="D14" s="2"/>
      <c r="E14" s="2"/>
      <c r="F14" s="3"/>
      <c r="G14" s="2"/>
      <c r="H14" s="2"/>
      <c r="I14" s="2"/>
    </row>
    <row r="15" spans="1:9">
      <c r="A15" s="2"/>
      <c r="B15" s="2"/>
      <c r="C15" s="2"/>
      <c r="D15" s="2"/>
      <c r="E15" s="2"/>
      <c r="F15" s="3"/>
      <c r="G15" s="2"/>
      <c r="H15" s="2"/>
      <c r="I15" s="2"/>
    </row>
    <row r="16" spans="1:9">
      <c r="A16" s="2"/>
      <c r="B16" s="2"/>
      <c r="C16" s="2"/>
      <c r="D16" s="2"/>
      <c r="E16" s="2"/>
      <c r="F16" s="3"/>
      <c r="G16" s="2"/>
      <c r="H16" s="2"/>
      <c r="I16" s="2"/>
    </row>
    <row r="17" spans="1:9">
      <c r="A17" s="2"/>
      <c r="B17" s="2"/>
      <c r="C17" s="2"/>
      <c r="D17" s="2"/>
      <c r="E17" s="2"/>
      <c r="F17" s="3"/>
      <c r="G17" s="2"/>
      <c r="H17" s="2"/>
      <c r="I17" s="2"/>
    </row>
    <row r="18" spans="1:9">
      <c r="A18" s="2"/>
      <c r="B18" s="2"/>
      <c r="C18" s="2"/>
      <c r="D18" s="2"/>
      <c r="E18" s="2"/>
      <c r="F18" s="3"/>
      <c r="G18" s="2"/>
      <c r="H18" s="2"/>
      <c r="I18" s="2"/>
    </row>
    <row r="19" spans="1:9">
      <c r="A19" s="2"/>
      <c r="B19" s="2"/>
      <c r="C19" s="2"/>
      <c r="D19" s="2"/>
      <c r="E19" s="2"/>
      <c r="F19" s="3"/>
      <c r="G19" s="2"/>
      <c r="H19" s="2"/>
      <c r="I19" s="2"/>
    </row>
    <row r="20" spans="1:9">
      <c r="A20" s="2"/>
      <c r="B20" s="2"/>
      <c r="C20" s="2"/>
      <c r="D20" s="2"/>
      <c r="E20" s="2"/>
      <c r="F20" s="3"/>
      <c r="G20" s="2"/>
      <c r="H20" s="2"/>
      <c r="I20" s="2"/>
    </row>
    <row r="21" spans="1:9">
      <c r="A21" s="2"/>
      <c r="B21" s="2"/>
      <c r="C21" s="2"/>
      <c r="D21" s="2"/>
      <c r="E21" s="2"/>
      <c r="F21" s="3"/>
      <c r="G21" s="2"/>
      <c r="H21" s="2"/>
      <c r="I21" s="2"/>
    </row>
    <row r="22" spans="1:9">
      <c r="A22" s="2"/>
      <c r="B22" s="2"/>
      <c r="C22" s="2"/>
      <c r="D22" s="2"/>
      <c r="E22" s="2"/>
      <c r="F22" s="3"/>
      <c r="G22" s="2"/>
      <c r="H22" s="2"/>
      <c r="I22" s="2"/>
    </row>
    <row r="23" spans="1:9">
      <c r="A23" s="2"/>
      <c r="B23" s="2"/>
      <c r="C23" s="2"/>
      <c r="D23" s="2"/>
      <c r="E23" s="2"/>
      <c r="F23" s="3"/>
      <c r="G23" s="2"/>
      <c r="H23" s="2"/>
      <c r="I23" s="2"/>
    </row>
    <row r="24" spans="1:9">
      <c r="A24" s="2"/>
      <c r="B24" s="2"/>
      <c r="C24" s="2"/>
      <c r="D24" s="2"/>
      <c r="E24" s="2"/>
      <c r="F24" s="3"/>
      <c r="G24" s="2"/>
      <c r="H24" s="2"/>
      <c r="I24" s="2"/>
    </row>
    <row r="25" spans="1:9">
      <c r="A25" s="2"/>
      <c r="B25" s="2"/>
      <c r="C25" s="2"/>
      <c r="D25" s="2"/>
      <c r="E25" s="2"/>
      <c r="F25" s="3"/>
      <c r="G25" s="2"/>
      <c r="H25" s="2"/>
      <c r="I25" s="2"/>
    </row>
    <row r="26" spans="1:9">
      <c r="A26" s="2"/>
      <c r="B26" s="2"/>
      <c r="C26" s="2"/>
      <c r="D26" s="2"/>
      <c r="E26" s="2"/>
      <c r="F26" s="3"/>
      <c r="G26" s="2"/>
      <c r="H26" s="2"/>
      <c r="I26" s="2"/>
    </row>
    <row r="27" spans="1:9">
      <c r="A27" s="2"/>
      <c r="B27" s="2"/>
      <c r="C27" s="2"/>
      <c r="D27" s="2"/>
      <c r="E27" s="2"/>
      <c r="F27" s="3"/>
      <c r="G27" s="2"/>
      <c r="H27" s="2"/>
      <c r="I27" s="2"/>
    </row>
    <row r="28" spans="1:9">
      <c r="A28" s="2"/>
      <c r="B28" s="2"/>
      <c r="C28" s="2"/>
      <c r="D28" s="2"/>
      <c r="E28" s="2"/>
      <c r="F28" s="3"/>
      <c r="G28" s="2"/>
      <c r="H28" s="2"/>
      <c r="I28" s="2"/>
    </row>
    <row r="29" spans="1:9">
      <c r="A29" s="2"/>
      <c r="B29" s="2"/>
      <c r="C29" s="2"/>
      <c r="D29" s="2"/>
      <c r="E29" s="2"/>
      <c r="F29" s="3"/>
      <c r="G29" s="2"/>
      <c r="H29" s="2"/>
      <c r="I29" s="2"/>
    </row>
    <row r="30" spans="1:9">
      <c r="A30" s="2"/>
      <c r="B30" s="2"/>
      <c r="C30" s="2"/>
      <c r="D30" s="2"/>
      <c r="E30" s="2"/>
      <c r="F30" s="3"/>
      <c r="G30" s="2"/>
      <c r="H30" s="2"/>
      <c r="I30" s="2"/>
    </row>
    <row r="31" spans="1:9">
      <c r="A31" s="2"/>
      <c r="B31" s="2"/>
      <c r="C31" s="2"/>
      <c r="D31" s="2"/>
      <c r="E31" s="2"/>
      <c r="F31" s="3"/>
      <c r="G31" s="2"/>
      <c r="H31" s="2"/>
      <c r="I31" s="2"/>
    </row>
    <row r="32" spans="1:9">
      <c r="A32" s="2"/>
      <c r="B32" s="2"/>
      <c r="C32" s="2"/>
      <c r="D32" s="2"/>
      <c r="E32" s="2"/>
      <c r="F32" s="3"/>
      <c r="G32" s="2"/>
      <c r="H32" s="2"/>
      <c r="I32" s="2"/>
    </row>
    <row r="33" spans="1:9">
      <c r="A33" s="2"/>
      <c r="B33" s="2"/>
      <c r="C33" s="2"/>
      <c r="D33" s="2"/>
      <c r="E33" s="2"/>
      <c r="F33" s="3"/>
      <c r="G33" s="2"/>
      <c r="H33" s="2"/>
      <c r="I33" s="2"/>
    </row>
    <row r="34" spans="1:9">
      <c r="A34" s="2"/>
      <c r="B34" s="2"/>
      <c r="C34" s="2"/>
      <c r="D34" s="2"/>
      <c r="E34" s="2"/>
      <c r="F34" s="3"/>
      <c r="G34" s="2"/>
      <c r="H34" s="2"/>
      <c r="I34" s="2"/>
    </row>
    <row r="35" spans="1:9">
      <c r="A35" s="2"/>
      <c r="B35" s="2"/>
      <c r="C35" s="2"/>
      <c r="D35" s="2"/>
      <c r="E35" s="2"/>
      <c r="F35" s="3"/>
      <c r="G35" s="2"/>
      <c r="H35" s="2"/>
      <c r="I35" s="2"/>
    </row>
    <row r="36" spans="1:9">
      <c r="A36" s="2"/>
      <c r="B36" s="2"/>
      <c r="C36" s="2"/>
      <c r="D36" s="2"/>
      <c r="E36" s="2"/>
      <c r="F36" s="3"/>
      <c r="G36" s="2"/>
      <c r="H36" s="2"/>
      <c r="I36" s="2"/>
    </row>
    <row r="37" spans="1:9">
      <c r="A37" s="2"/>
      <c r="B37" s="2"/>
      <c r="C37" s="2"/>
      <c r="D37" s="2"/>
      <c r="E37" s="2"/>
      <c r="F37" s="3"/>
      <c r="G37" s="2"/>
      <c r="H37" s="2"/>
      <c r="I37" s="2"/>
    </row>
    <row r="38" spans="1:9">
      <c r="A38" s="2"/>
      <c r="B38" s="2"/>
      <c r="C38" s="2"/>
      <c r="D38" s="2"/>
      <c r="E38" s="2"/>
      <c r="F38" s="3"/>
      <c r="G38" s="2"/>
      <c r="H38" s="2"/>
      <c r="I38" s="2"/>
    </row>
    <row r="39" spans="1:9">
      <c r="A39" s="2"/>
      <c r="B39" s="2"/>
      <c r="C39" s="2"/>
      <c r="D39" s="2"/>
      <c r="E39" s="2"/>
      <c r="F39" s="3"/>
      <c r="G39" s="2"/>
      <c r="H39" s="2"/>
      <c r="I39" s="2"/>
    </row>
    <row r="40" spans="1:9">
      <c r="A40" s="2"/>
      <c r="B40" s="2"/>
      <c r="C40" s="2"/>
      <c r="D40" s="2"/>
      <c r="E40" s="2"/>
      <c r="F40" s="3"/>
      <c r="G40" s="2"/>
      <c r="H40" s="2"/>
      <c r="I40" s="2"/>
    </row>
    <row r="41" spans="1:9">
      <c r="A41" s="2"/>
      <c r="B41" s="2"/>
      <c r="C41" s="2"/>
      <c r="D41" s="2"/>
      <c r="E41" s="2"/>
      <c r="F41" s="3"/>
      <c r="G41" s="2"/>
      <c r="H41" s="2"/>
      <c r="I41" s="2"/>
    </row>
    <row r="42" spans="1:9">
      <c r="A42" s="2"/>
      <c r="B42" s="2"/>
      <c r="C42" s="2"/>
      <c r="D42" s="2"/>
      <c r="E42" s="2"/>
      <c r="F42" s="3"/>
      <c r="G42" s="2"/>
      <c r="H42" s="2"/>
      <c r="I42" s="2"/>
    </row>
    <row r="43" spans="1:9">
      <c r="A43" s="2"/>
      <c r="B43" s="2"/>
      <c r="C43" s="2"/>
      <c r="D43" s="2"/>
      <c r="E43" s="2"/>
      <c r="F43" s="3"/>
      <c r="G43" s="2"/>
      <c r="H43" s="2"/>
      <c r="I43" s="2"/>
    </row>
    <row r="44" spans="1:9">
      <c r="A44" s="2"/>
      <c r="B44" s="2"/>
      <c r="C44" s="2"/>
      <c r="D44" s="2"/>
      <c r="E44" s="2"/>
      <c r="F44" s="3"/>
      <c r="G44" s="2"/>
      <c r="H44" s="2"/>
      <c r="I44" s="2"/>
    </row>
    <row r="45" spans="1:9">
      <c r="A45" s="2"/>
      <c r="B45" s="2"/>
      <c r="C45" s="2"/>
      <c r="D45" s="2"/>
      <c r="E45" s="2"/>
      <c r="F45" s="3"/>
      <c r="G45" s="2"/>
      <c r="H45" s="2"/>
      <c r="I45" s="2"/>
    </row>
    <row r="46" spans="1:9">
      <c r="A46" s="2"/>
      <c r="B46" s="2"/>
      <c r="C46" s="2"/>
      <c r="D46" s="2"/>
      <c r="E46" s="2"/>
      <c r="F46" s="3"/>
      <c r="G46" s="2"/>
      <c r="H46" s="2"/>
      <c r="I46" s="2"/>
    </row>
    <row r="47" spans="1:9">
      <c r="A47" s="2"/>
      <c r="B47" s="2"/>
      <c r="C47" s="2"/>
      <c r="D47" s="2"/>
      <c r="E47" s="2"/>
      <c r="F47" s="3"/>
      <c r="G47" s="2"/>
      <c r="H47" s="2"/>
      <c r="I47" s="2"/>
    </row>
    <row r="48" spans="1:9">
      <c r="A48" s="2"/>
      <c r="B48" s="2"/>
      <c r="C48" s="2"/>
      <c r="D48" s="2"/>
      <c r="E48" s="2"/>
      <c r="F48" s="3"/>
      <c r="G48" s="2"/>
      <c r="H48" s="2"/>
      <c r="I48" s="2"/>
    </row>
    <row r="49" spans="1:9">
      <c r="A49" s="2"/>
      <c r="B49" s="2"/>
      <c r="C49" s="2"/>
      <c r="D49" s="2"/>
      <c r="E49" s="2"/>
      <c r="F49" s="3"/>
      <c r="G49" s="2"/>
      <c r="H49" s="2"/>
      <c r="I49" s="2"/>
    </row>
    <row r="50" spans="1:9">
      <c r="A50" s="2"/>
      <c r="B50" s="2"/>
      <c r="C50" s="2"/>
      <c r="D50" s="2"/>
      <c r="E50" s="2"/>
      <c r="F50" s="3"/>
      <c r="G50" s="2"/>
      <c r="H50" s="2"/>
      <c r="I50" s="2"/>
    </row>
    <row r="51" spans="1:9">
      <c r="A51" s="2"/>
      <c r="B51" s="2"/>
      <c r="C51" s="2"/>
      <c r="D51" s="2"/>
      <c r="E51" s="2"/>
      <c r="F51" s="3"/>
      <c r="G51" s="2"/>
      <c r="H51" s="2"/>
      <c r="I51" s="2"/>
    </row>
    <row r="52" spans="1:9">
      <c r="A52" s="2"/>
      <c r="B52" s="2"/>
      <c r="C52" s="2"/>
      <c r="D52" s="2"/>
      <c r="E52" s="2"/>
      <c r="F52" s="3"/>
      <c r="G52" s="2"/>
      <c r="H52" s="2"/>
      <c r="I52" s="2"/>
    </row>
    <row r="53" spans="1:9">
      <c r="A53" s="2"/>
      <c r="B53" s="2"/>
      <c r="C53" s="2"/>
      <c r="D53" s="2"/>
      <c r="E53" s="2"/>
      <c r="F53" s="3"/>
      <c r="G53" s="2"/>
      <c r="H53" s="2"/>
      <c r="I53" s="2"/>
    </row>
    <row r="54" spans="1:9">
      <c r="A54" s="2"/>
      <c r="B54" s="2"/>
      <c r="C54" s="2"/>
      <c r="D54" s="2"/>
      <c r="E54" s="2"/>
      <c r="F54" s="3"/>
      <c r="G54" s="2"/>
      <c r="H54" s="2"/>
      <c r="I54" s="2"/>
    </row>
    <row r="55" spans="1:9">
      <c r="A55" s="2"/>
      <c r="B55" s="2"/>
      <c r="C55" s="2"/>
      <c r="D55" s="2"/>
      <c r="E55" s="2"/>
      <c r="F55" s="3"/>
      <c r="G55" s="2"/>
      <c r="H55" s="2"/>
      <c r="I55" s="2"/>
    </row>
    <row r="56" spans="1:9">
      <c r="A56" s="2"/>
      <c r="B56" s="2"/>
      <c r="C56" s="2"/>
      <c r="D56" s="2"/>
      <c r="E56" s="2"/>
      <c r="F56" s="3"/>
      <c r="G56" s="2"/>
      <c r="H56" s="2"/>
      <c r="I56" s="2"/>
    </row>
    <row r="57" spans="1:9">
      <c r="A57" s="2"/>
      <c r="B57" s="2"/>
      <c r="C57" s="2"/>
      <c r="D57" s="2"/>
      <c r="E57" s="2"/>
      <c r="F57" s="3"/>
      <c r="G57" s="2"/>
      <c r="H57" s="2"/>
      <c r="I57" s="2"/>
    </row>
    <row r="58" spans="1:9">
      <c r="A58" s="2"/>
      <c r="B58" s="2"/>
      <c r="C58" s="2"/>
      <c r="D58" s="2"/>
      <c r="E58" s="2"/>
      <c r="F58" s="3"/>
      <c r="G58" s="2"/>
      <c r="H58" s="2"/>
      <c r="I58" s="2"/>
    </row>
    <row r="59" spans="1:9">
      <c r="A59" s="2"/>
      <c r="B59" s="2"/>
      <c r="C59" s="2"/>
      <c r="D59" s="2"/>
      <c r="E59" s="2"/>
      <c r="F59" s="3"/>
      <c r="G59" s="2"/>
      <c r="H59" s="2"/>
      <c r="I59" s="2"/>
    </row>
    <row r="60" spans="1:9">
      <c r="A60" s="2"/>
      <c r="B60" s="2"/>
      <c r="C60" s="2"/>
      <c r="D60" s="2"/>
      <c r="E60" s="2"/>
      <c r="F60" s="3"/>
      <c r="G60" s="2"/>
      <c r="H60" s="2"/>
      <c r="I60" s="2"/>
    </row>
    <row r="61" spans="1:9">
      <c r="A61" s="2"/>
      <c r="B61" s="2"/>
      <c r="C61" s="2"/>
      <c r="D61" s="2"/>
      <c r="E61" s="2"/>
      <c r="F61" s="3"/>
      <c r="G61" s="2"/>
      <c r="H61" s="2"/>
      <c r="I61" s="2"/>
    </row>
    <row r="62" spans="1:9">
      <c r="A62" s="2"/>
      <c r="B62" s="2"/>
      <c r="C62" s="2"/>
      <c r="D62" s="2"/>
      <c r="E62" s="2"/>
      <c r="F62" s="3"/>
      <c r="G62" s="2"/>
      <c r="H62" s="2"/>
      <c r="I62" s="2"/>
    </row>
    <row r="63" spans="1:9">
      <c r="A63" s="2"/>
      <c r="B63" s="2"/>
      <c r="C63" s="2"/>
      <c r="D63" s="2"/>
      <c r="E63" s="2"/>
      <c r="F63" s="3"/>
      <c r="G63" s="2"/>
      <c r="H63" s="2"/>
      <c r="I63" s="2"/>
    </row>
    <row r="64" spans="1:9">
      <c r="A64" s="2"/>
      <c r="B64" s="2"/>
      <c r="C64" s="2"/>
      <c r="D64" s="2"/>
      <c r="E64" s="2"/>
      <c r="F64" s="3"/>
      <c r="G64" s="2"/>
      <c r="H64" s="2"/>
      <c r="I64" s="2"/>
    </row>
    <row r="65" spans="1:9">
      <c r="A65" s="2"/>
      <c r="B65" s="2"/>
      <c r="C65" s="2"/>
      <c r="D65" s="2"/>
      <c r="E65" s="2"/>
      <c r="F65" s="3"/>
      <c r="G65" s="2"/>
      <c r="H65" s="2"/>
      <c r="I65" s="2"/>
    </row>
    <row r="66" spans="1:9">
      <c r="A66" s="2"/>
      <c r="B66" s="2"/>
      <c r="C66" s="2"/>
      <c r="D66" s="2"/>
      <c r="E66" s="2"/>
      <c r="F66" s="3"/>
      <c r="G66" s="2"/>
      <c r="H66" s="2"/>
      <c r="I66" s="2"/>
    </row>
    <row r="67" spans="1:9">
      <c r="A67" s="2"/>
      <c r="B67" s="2"/>
      <c r="C67" s="2"/>
      <c r="D67" s="2"/>
      <c r="E67" s="2"/>
      <c r="F67" s="3"/>
      <c r="G67" s="2"/>
      <c r="H67" s="2"/>
      <c r="I67" s="2"/>
    </row>
    <row r="68" spans="1:9">
      <c r="A68" s="2"/>
      <c r="B68" s="2"/>
      <c r="C68" s="2"/>
      <c r="D68" s="2"/>
      <c r="E68" s="2"/>
      <c r="F68" s="3"/>
      <c r="G68" s="2"/>
      <c r="H68" s="2"/>
      <c r="I68" s="2"/>
    </row>
    <row r="69" spans="1:9">
      <c r="A69" s="2"/>
      <c r="B69" s="2"/>
      <c r="C69" s="2"/>
      <c r="D69" s="2"/>
      <c r="E69" s="2"/>
      <c r="F69" s="3"/>
      <c r="G69" s="2"/>
      <c r="H69" s="2"/>
      <c r="I69" s="2"/>
    </row>
    <row r="70" spans="1:9">
      <c r="A70" s="2"/>
      <c r="B70" s="2"/>
      <c r="C70" s="2"/>
      <c r="D70" s="2"/>
      <c r="E70" s="2"/>
      <c r="F70" s="3"/>
      <c r="G70" s="2"/>
      <c r="H70" s="2"/>
      <c r="I70" s="2"/>
    </row>
    <row r="71" spans="1:9">
      <c r="A71" s="2"/>
      <c r="B71" s="2"/>
      <c r="C71" s="2"/>
      <c r="D71" s="2"/>
      <c r="E71" s="2"/>
      <c r="F71" s="3"/>
      <c r="G71" s="2"/>
      <c r="H71" s="2"/>
      <c r="I71" s="2"/>
    </row>
    <row r="72" spans="1:9">
      <c r="A72" s="2"/>
      <c r="B72" s="2"/>
      <c r="C72" s="2"/>
      <c r="D72" s="2"/>
      <c r="E72" s="2"/>
      <c r="F72" s="3"/>
      <c r="G72" s="2"/>
      <c r="H72" s="2"/>
      <c r="I72" s="2"/>
    </row>
    <row r="73" spans="1:9">
      <c r="A73" s="2"/>
      <c r="B73" s="2"/>
      <c r="C73" s="2"/>
      <c r="D73" s="2"/>
      <c r="E73" s="2"/>
      <c r="F73" s="3"/>
      <c r="G73" s="2"/>
      <c r="H73" s="2"/>
      <c r="I73" s="2"/>
    </row>
    <row r="74" spans="1:9">
      <c r="A74" s="2"/>
      <c r="B74" s="2"/>
      <c r="C74" s="2"/>
      <c r="D74" s="2"/>
      <c r="E74" s="2"/>
      <c r="F74" s="3"/>
      <c r="G74" s="2"/>
      <c r="H74" s="2"/>
      <c r="I74" s="2"/>
    </row>
    <row r="75" spans="1:9">
      <c r="A75" s="2"/>
      <c r="B75" s="2"/>
      <c r="C75" s="2"/>
      <c r="D75" s="2"/>
      <c r="E75" s="2"/>
      <c r="F75" s="3"/>
      <c r="G75" s="2"/>
      <c r="H75" s="2"/>
      <c r="I75" s="2"/>
    </row>
    <row r="76" spans="1:9">
      <c r="A76" s="2"/>
      <c r="B76" s="2"/>
      <c r="C76" s="2"/>
      <c r="D76" s="2"/>
      <c r="E76" s="2"/>
      <c r="F76" s="3"/>
      <c r="G76" s="2"/>
      <c r="H76" s="2"/>
      <c r="I76" s="2"/>
    </row>
    <row r="77" spans="1:9">
      <c r="A77" s="2"/>
      <c r="B77" s="2"/>
      <c r="C77" s="2"/>
      <c r="D77" s="2"/>
      <c r="E77" s="2"/>
      <c r="F77" s="3"/>
      <c r="G77" s="2"/>
      <c r="H77" s="2"/>
      <c r="I77" s="2"/>
    </row>
    <row r="78" spans="1:9">
      <c r="A78" s="2"/>
      <c r="B78" s="2"/>
      <c r="C78" s="2"/>
      <c r="D78" s="2"/>
      <c r="E78" s="2"/>
      <c r="F78" s="3"/>
      <c r="G78" s="2"/>
      <c r="H78" s="2"/>
      <c r="I78" s="2"/>
    </row>
    <row r="79" spans="1:9">
      <c r="A79" s="2"/>
      <c r="B79" s="2"/>
      <c r="C79" s="2"/>
      <c r="D79" s="2"/>
      <c r="E79" s="2"/>
      <c r="F79" s="3"/>
      <c r="G79" s="2"/>
      <c r="H79" s="2"/>
      <c r="I79" s="2"/>
    </row>
    <row r="80" spans="1:9">
      <c r="A80" s="2"/>
      <c r="B80" s="2"/>
      <c r="C80" s="2"/>
      <c r="D80" s="2"/>
      <c r="E80" s="2"/>
      <c r="F80" s="3"/>
      <c r="G80" s="2"/>
      <c r="H80" s="2"/>
      <c r="I80" s="2"/>
    </row>
    <row r="81" spans="1:9">
      <c r="A81" s="2"/>
      <c r="B81" s="2"/>
      <c r="C81" s="2"/>
      <c r="D81" s="2"/>
      <c r="E81" s="2"/>
      <c r="F81" s="3"/>
      <c r="G81" s="2"/>
      <c r="H81" s="2"/>
      <c r="I81" s="2"/>
    </row>
    <row r="82" spans="1:9">
      <c r="A82" s="2"/>
      <c r="B82" s="2"/>
      <c r="C82" s="2"/>
      <c r="D82" s="2"/>
      <c r="E82" s="2"/>
      <c r="F82" s="3"/>
      <c r="G82" s="2"/>
      <c r="H82" s="2"/>
      <c r="I82" s="2"/>
    </row>
    <row r="83" spans="1:9">
      <c r="A83" s="2"/>
      <c r="B83" s="2"/>
      <c r="C83" s="2"/>
      <c r="D83" s="2"/>
      <c r="E83" s="2"/>
      <c r="F83" s="3"/>
      <c r="G83" s="2"/>
      <c r="H83" s="2"/>
      <c r="I83" s="2"/>
    </row>
    <row r="84" spans="1:9">
      <c r="A84" s="2"/>
      <c r="B84" s="2"/>
      <c r="C84" s="2"/>
      <c r="D84" s="2"/>
      <c r="E84" s="2"/>
      <c r="F84" s="3"/>
      <c r="G84" s="2"/>
      <c r="H84" s="2"/>
      <c r="I84" s="2"/>
    </row>
    <row r="85" spans="1:9">
      <c r="A85" s="2"/>
      <c r="B85" s="2"/>
      <c r="C85" s="2"/>
      <c r="D85" s="2"/>
      <c r="E85" s="2"/>
      <c r="F85" s="3"/>
      <c r="G85" s="2"/>
      <c r="H85" s="2"/>
      <c r="I85" s="2"/>
    </row>
    <row r="86" spans="1:9">
      <c r="A86" s="2"/>
      <c r="B86" s="2"/>
      <c r="C86" s="2"/>
      <c r="D86" s="2"/>
      <c r="E86" s="2"/>
      <c r="F86" s="3"/>
      <c r="G86" s="2"/>
      <c r="H86" s="2"/>
      <c r="I86" s="2"/>
    </row>
    <row r="87" spans="1:9">
      <c r="A87" s="2"/>
      <c r="B87" s="2"/>
      <c r="C87" s="2"/>
      <c r="D87" s="2"/>
      <c r="E87" s="2"/>
      <c r="F87" s="3"/>
      <c r="G87" s="2"/>
      <c r="H87" s="2"/>
      <c r="I87" s="2"/>
    </row>
    <row r="88" spans="1:9">
      <c r="A88" s="2"/>
      <c r="B88" s="2"/>
      <c r="C88" s="2"/>
      <c r="D88" s="2"/>
      <c r="E88" s="2"/>
      <c r="F88" s="3"/>
      <c r="G88" s="2"/>
      <c r="H88" s="2"/>
      <c r="I88" s="2"/>
    </row>
    <row r="89" spans="1:9">
      <c r="A89" s="2"/>
      <c r="B89" s="2"/>
      <c r="C89" s="2"/>
      <c r="D89" s="2"/>
      <c r="E89" s="2"/>
      <c r="F89" s="3"/>
      <c r="G89" s="2"/>
      <c r="H89" s="2"/>
      <c r="I89" s="2"/>
    </row>
    <row r="90" spans="1:9">
      <c r="A90" s="2"/>
      <c r="B90" s="2"/>
      <c r="C90" s="2"/>
      <c r="D90" s="2"/>
      <c r="E90" s="2"/>
      <c r="F90" s="3"/>
      <c r="G90" s="2"/>
      <c r="H90" s="2"/>
      <c r="I90" s="2"/>
    </row>
    <row r="91" spans="1:9">
      <c r="A91" s="2"/>
      <c r="B91" s="2"/>
      <c r="C91" s="2"/>
      <c r="D91" s="2"/>
      <c r="E91" s="2"/>
      <c r="F91" s="3"/>
      <c r="G91" s="2"/>
      <c r="H91" s="2"/>
      <c r="I91" s="2"/>
    </row>
    <row r="92" spans="1:9">
      <c r="A92" s="2"/>
      <c r="B92" s="2"/>
      <c r="C92" s="2"/>
      <c r="D92" s="2"/>
      <c r="E92" s="2"/>
      <c r="F92" s="3"/>
      <c r="G92" s="2"/>
      <c r="H92" s="2"/>
      <c r="I92" s="2"/>
    </row>
    <row r="93" spans="1:9">
      <c r="A93" s="2"/>
      <c r="B93" s="2"/>
      <c r="C93" s="2"/>
      <c r="D93" s="2"/>
      <c r="E93" s="2"/>
      <c r="F93" s="3"/>
      <c r="G93" s="2"/>
      <c r="H93" s="2"/>
      <c r="I93" s="2"/>
    </row>
    <row r="94" spans="1:9">
      <c r="A94" s="2"/>
      <c r="B94" s="2"/>
      <c r="C94" s="2"/>
      <c r="D94" s="2"/>
      <c r="E94" s="2"/>
      <c r="F94" s="3"/>
      <c r="G94" s="2"/>
      <c r="H94" s="2"/>
      <c r="I94" s="2"/>
    </row>
    <row r="95" spans="1:9">
      <c r="A95" s="2"/>
      <c r="B95" s="2"/>
      <c r="C95" s="2"/>
      <c r="D95" s="2"/>
      <c r="E95" s="2"/>
      <c r="F95" s="3"/>
      <c r="G95" s="2"/>
      <c r="H95" s="2"/>
      <c r="I95" s="2"/>
    </row>
    <row r="96" spans="1:9">
      <c r="A96" s="2"/>
      <c r="B96" s="2"/>
      <c r="C96" s="2"/>
      <c r="D96" s="2"/>
      <c r="E96" s="2"/>
      <c r="F96" s="3"/>
      <c r="G96" s="2"/>
      <c r="H96" s="2"/>
      <c r="I96" s="2"/>
    </row>
    <row r="97" spans="1:9">
      <c r="A97" s="2"/>
      <c r="B97" s="2"/>
      <c r="C97" s="2"/>
      <c r="D97" s="2"/>
      <c r="E97" s="2"/>
      <c r="F97" s="3"/>
      <c r="G97" s="2"/>
      <c r="H97" s="2"/>
      <c r="I97" s="2"/>
    </row>
    <row r="98" spans="1:9">
      <c r="A98" s="2"/>
      <c r="B98" s="2"/>
      <c r="C98" s="2"/>
      <c r="D98" s="2"/>
      <c r="E98" s="2"/>
      <c r="F98" s="3"/>
      <c r="G98" s="2"/>
      <c r="H98" s="2"/>
      <c r="I98" s="2"/>
    </row>
    <row r="99" spans="1:9">
      <c r="A99" s="2"/>
      <c r="B99" s="2"/>
      <c r="C99" s="2"/>
      <c r="D99" s="2"/>
      <c r="E99" s="2"/>
      <c r="F99" s="3"/>
      <c r="G99" s="2"/>
      <c r="H99" s="2"/>
      <c r="I99" s="2"/>
    </row>
    <row r="100" spans="1:9">
      <c r="A100" s="2"/>
      <c r="B100" s="2"/>
      <c r="C100" s="2"/>
      <c r="D100" s="2"/>
      <c r="E100" s="2"/>
      <c r="F100" s="3"/>
      <c r="G100" s="2"/>
      <c r="H100" s="2"/>
      <c r="I100" s="2"/>
    </row>
  </sheetData>
  <mergeCells count="2">
    <mergeCell ref="A1:I2"/>
    <mergeCell ref="A3:I3"/>
  </mergeCells>
  <conditionalFormatting sqref="I6:I100">
    <cfRule type="expression" dxfId="12" priority="1">
      <formula>I6="GREEN"</formula>
    </cfRule>
    <cfRule type="expression" dxfId="11" priority="2">
      <formula>I6="AMBER"</formula>
    </cfRule>
    <cfRule type="expression" dxfId="10" priority="3">
      <formula>I6="RED"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0"/>
  <sheetViews>
    <sheetView workbookViewId="0">
      <selection sqref="A1:H2"/>
    </sheetView>
  </sheetViews>
  <sheetFormatPr baseColWidth="10" defaultColWidth="8.83203125" defaultRowHeight="14"/>
  <cols>
    <col min="1" max="1" width="31" customWidth="1"/>
    <col min="2" max="2" width="20" customWidth="1"/>
    <col min="3" max="3" width="15" customWidth="1"/>
    <col min="4" max="4" width="19" customWidth="1"/>
    <col min="5" max="5" width="16" customWidth="1"/>
    <col min="6" max="6" width="18" customWidth="1"/>
    <col min="7" max="7" width="23" customWidth="1"/>
    <col min="8" max="8" width="12" customWidth="1"/>
  </cols>
  <sheetData>
    <row r="1" spans="1:8">
      <c r="A1" s="5" t="s">
        <v>308</v>
      </c>
      <c r="B1" s="5"/>
      <c r="C1" s="5"/>
      <c r="D1" s="5"/>
      <c r="E1" s="5"/>
      <c r="F1" s="5"/>
      <c r="G1" s="5"/>
      <c r="H1" s="5"/>
    </row>
    <row r="2" spans="1:8">
      <c r="A2" s="5"/>
      <c r="B2" s="5"/>
      <c r="C2" s="5"/>
      <c r="D2" s="5"/>
      <c r="E2" s="5"/>
      <c r="F2" s="5"/>
      <c r="G2" s="5"/>
      <c r="H2" s="5"/>
    </row>
    <row r="3" spans="1:8" ht="15">
      <c r="A3" s="6" t="s">
        <v>309</v>
      </c>
      <c r="B3" s="6"/>
      <c r="C3" s="6"/>
      <c r="D3" s="6"/>
      <c r="E3" s="6"/>
      <c r="F3" s="6"/>
      <c r="G3" s="6"/>
      <c r="H3" s="6"/>
    </row>
    <row r="5" spans="1:8" ht="16">
      <c r="A5" s="1" t="s">
        <v>310</v>
      </c>
      <c r="B5" s="1" t="s">
        <v>311</v>
      </c>
      <c r="C5" s="1" t="s">
        <v>312</v>
      </c>
      <c r="D5" s="1" t="s">
        <v>313</v>
      </c>
      <c r="E5" s="1" t="s">
        <v>314</v>
      </c>
      <c r="F5" s="1" t="s">
        <v>315</v>
      </c>
      <c r="G5" s="1" t="s">
        <v>68</v>
      </c>
      <c r="H5" s="1" t="s">
        <v>35</v>
      </c>
    </row>
    <row r="6" spans="1:8" ht="16">
      <c r="A6" s="2" t="s">
        <v>316</v>
      </c>
      <c r="B6" s="2" t="s">
        <v>249</v>
      </c>
      <c r="C6" s="2" t="s">
        <v>317</v>
      </c>
      <c r="D6" s="2" t="s">
        <v>318</v>
      </c>
      <c r="E6" s="2" t="s">
        <v>319</v>
      </c>
      <c r="F6" s="2" t="s">
        <v>320</v>
      </c>
      <c r="G6" s="2" t="s">
        <v>321</v>
      </c>
      <c r="H6" s="2" t="s">
        <v>39</v>
      </c>
    </row>
    <row r="7" spans="1:8" ht="16">
      <c r="A7" s="2" t="s">
        <v>322</v>
      </c>
      <c r="B7" s="2" t="s">
        <v>172</v>
      </c>
      <c r="C7" s="2" t="s">
        <v>317</v>
      </c>
      <c r="D7" s="2" t="s">
        <v>237</v>
      </c>
      <c r="E7" s="2" t="s">
        <v>87</v>
      </c>
      <c r="F7" s="2" t="s">
        <v>237</v>
      </c>
      <c r="G7" s="2" t="s">
        <v>323</v>
      </c>
      <c r="H7" s="2" t="s">
        <v>24</v>
      </c>
    </row>
    <row r="8" spans="1:8" ht="16">
      <c r="A8" s="2" t="s">
        <v>324</v>
      </c>
      <c r="B8" s="2" t="s">
        <v>186</v>
      </c>
      <c r="C8" s="2" t="s">
        <v>317</v>
      </c>
      <c r="D8" s="2" t="s">
        <v>285</v>
      </c>
      <c r="E8" s="2" t="s">
        <v>77</v>
      </c>
      <c r="F8" s="2" t="s">
        <v>237</v>
      </c>
      <c r="G8" s="2" t="s">
        <v>325</v>
      </c>
      <c r="H8" s="2" t="s">
        <v>46</v>
      </c>
    </row>
    <row r="9" spans="1:8" ht="16">
      <c r="A9" s="2" t="s">
        <v>326</v>
      </c>
      <c r="B9" s="2" t="s">
        <v>186</v>
      </c>
      <c r="C9" s="2" t="s">
        <v>317</v>
      </c>
      <c r="D9" s="2" t="s">
        <v>285</v>
      </c>
      <c r="E9" s="2" t="s">
        <v>77</v>
      </c>
      <c r="F9" s="2" t="s">
        <v>237</v>
      </c>
      <c r="G9" s="2" t="s">
        <v>327</v>
      </c>
      <c r="H9" s="2" t="s">
        <v>46</v>
      </c>
    </row>
    <row r="10" spans="1:8" ht="16">
      <c r="A10" s="2" t="s">
        <v>328</v>
      </c>
      <c r="B10" s="2" t="s">
        <v>249</v>
      </c>
      <c r="C10" s="2" t="s">
        <v>317</v>
      </c>
      <c r="D10" s="2" t="s">
        <v>237</v>
      </c>
      <c r="E10" s="2" t="s">
        <v>87</v>
      </c>
      <c r="F10" s="2" t="s">
        <v>237</v>
      </c>
      <c r="G10" s="2" t="s">
        <v>329</v>
      </c>
      <c r="H10" s="2" t="s">
        <v>24</v>
      </c>
    </row>
    <row r="11" spans="1:8" ht="16">
      <c r="A11" s="2" t="s">
        <v>330</v>
      </c>
      <c r="B11" s="2" t="s">
        <v>249</v>
      </c>
      <c r="C11" s="2" t="s">
        <v>317</v>
      </c>
      <c r="D11" s="2" t="s">
        <v>318</v>
      </c>
      <c r="E11" s="2" t="s">
        <v>319</v>
      </c>
      <c r="F11" s="2" t="s">
        <v>320</v>
      </c>
      <c r="G11" s="2" t="s">
        <v>270</v>
      </c>
      <c r="H11" s="2" t="s">
        <v>39</v>
      </c>
    </row>
    <row r="12" spans="1:8" ht="16">
      <c r="A12" s="2" t="s">
        <v>331</v>
      </c>
      <c r="B12" s="2" t="s">
        <v>249</v>
      </c>
      <c r="C12" s="2" t="s">
        <v>317</v>
      </c>
      <c r="D12" s="2" t="s">
        <v>318</v>
      </c>
      <c r="E12" s="2" t="s">
        <v>319</v>
      </c>
      <c r="F12" s="2" t="s">
        <v>320</v>
      </c>
      <c r="G12" s="2" t="s">
        <v>332</v>
      </c>
      <c r="H12" s="2" t="s">
        <v>39</v>
      </c>
    </row>
    <row r="13" spans="1:8" ht="16">
      <c r="A13" s="2" t="s">
        <v>333</v>
      </c>
      <c r="B13" s="2" t="s">
        <v>249</v>
      </c>
      <c r="C13" s="2" t="s">
        <v>317</v>
      </c>
      <c r="D13" s="2" t="s">
        <v>237</v>
      </c>
      <c r="E13" s="2" t="s">
        <v>87</v>
      </c>
      <c r="F13" s="2" t="s">
        <v>237</v>
      </c>
      <c r="G13" s="2" t="s">
        <v>332</v>
      </c>
      <c r="H13" s="2" t="s">
        <v>24</v>
      </c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  <row r="16" spans="1:8">
      <c r="A16" s="2"/>
      <c r="B16" s="2"/>
      <c r="C16" s="2"/>
      <c r="D16" s="2"/>
      <c r="E16" s="2"/>
      <c r="F16" s="2"/>
      <c r="G16" s="2"/>
      <c r="H16" s="2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2"/>
      <c r="B18" s="2"/>
      <c r="C18" s="2"/>
      <c r="D18" s="2"/>
      <c r="E18" s="2"/>
      <c r="F18" s="2"/>
      <c r="G18" s="2"/>
      <c r="H18" s="2"/>
    </row>
    <row r="19" spans="1:8">
      <c r="A19" s="2"/>
      <c r="B19" s="2"/>
      <c r="C19" s="2"/>
      <c r="D19" s="2"/>
      <c r="E19" s="2"/>
      <c r="F19" s="2"/>
      <c r="G19" s="2"/>
      <c r="H19" s="2"/>
    </row>
    <row r="20" spans="1:8">
      <c r="A20" s="2"/>
      <c r="B20" s="2"/>
      <c r="C20" s="2"/>
      <c r="D20" s="2"/>
      <c r="E20" s="2"/>
      <c r="F20" s="2"/>
      <c r="G20" s="2"/>
      <c r="H20" s="2"/>
    </row>
    <row r="21" spans="1:8">
      <c r="A21" s="2"/>
      <c r="B21" s="2"/>
      <c r="C21" s="2"/>
      <c r="D21" s="2"/>
      <c r="E21" s="2"/>
      <c r="F21" s="2"/>
      <c r="G21" s="2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>
      <c r="A23" s="2"/>
      <c r="B23" s="2"/>
      <c r="C23" s="2"/>
      <c r="D23" s="2"/>
      <c r="E23" s="2"/>
      <c r="F23" s="2"/>
      <c r="G23" s="2"/>
      <c r="H23" s="2"/>
    </row>
    <row r="24" spans="1:8">
      <c r="A24" s="2"/>
      <c r="B24" s="2"/>
      <c r="C24" s="2"/>
      <c r="D24" s="2"/>
      <c r="E24" s="2"/>
      <c r="F24" s="2"/>
      <c r="G24" s="2"/>
      <c r="H24" s="2"/>
    </row>
    <row r="25" spans="1:8">
      <c r="A25" s="2"/>
      <c r="B25" s="2"/>
      <c r="C25" s="2"/>
      <c r="D25" s="2"/>
      <c r="E25" s="2"/>
      <c r="F25" s="2"/>
      <c r="G25" s="2"/>
      <c r="H25" s="2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2"/>
      <c r="B27" s="2"/>
      <c r="C27" s="2"/>
      <c r="D27" s="2"/>
      <c r="E27" s="2"/>
      <c r="F27" s="2"/>
      <c r="G27" s="2"/>
      <c r="H27" s="2"/>
    </row>
    <row r="28" spans="1:8">
      <c r="A28" s="2"/>
      <c r="B28" s="2"/>
      <c r="C28" s="2"/>
      <c r="D28" s="2"/>
      <c r="E28" s="2"/>
      <c r="F28" s="2"/>
      <c r="G28" s="2"/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  <row r="30" spans="1:8">
      <c r="A30" s="2"/>
      <c r="B30" s="2"/>
      <c r="C30" s="2"/>
      <c r="D30" s="2"/>
      <c r="E30" s="2"/>
      <c r="F30" s="2"/>
      <c r="G30" s="2"/>
      <c r="H30" s="2"/>
    </row>
    <row r="31" spans="1:8">
      <c r="A31" s="2"/>
      <c r="B31" s="2"/>
      <c r="C31" s="2"/>
      <c r="D31" s="2"/>
      <c r="E31" s="2"/>
      <c r="F31" s="2"/>
      <c r="G31" s="2"/>
      <c r="H31" s="2"/>
    </row>
    <row r="32" spans="1:8">
      <c r="A32" s="2"/>
      <c r="B32" s="2"/>
      <c r="C32" s="2"/>
      <c r="D32" s="2"/>
      <c r="E32" s="2"/>
      <c r="F32" s="2"/>
      <c r="G32" s="2"/>
      <c r="H32" s="2"/>
    </row>
    <row r="33" spans="1:8">
      <c r="A33" s="2"/>
      <c r="B33" s="2"/>
      <c r="C33" s="2"/>
      <c r="D33" s="2"/>
      <c r="E33" s="2"/>
      <c r="F33" s="2"/>
      <c r="G33" s="2"/>
      <c r="H33" s="2"/>
    </row>
    <row r="34" spans="1:8">
      <c r="A34" s="2"/>
      <c r="B34" s="2"/>
      <c r="C34" s="2"/>
      <c r="D34" s="2"/>
      <c r="E34" s="2"/>
      <c r="F34" s="2"/>
      <c r="G34" s="2"/>
      <c r="H34" s="2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2"/>
      <c r="B36" s="2"/>
      <c r="C36" s="2"/>
      <c r="D36" s="2"/>
      <c r="E36" s="2"/>
      <c r="F36" s="2"/>
      <c r="G36" s="2"/>
      <c r="H36" s="2"/>
    </row>
    <row r="37" spans="1:8">
      <c r="A37" s="2"/>
      <c r="B37" s="2"/>
      <c r="C37" s="2"/>
      <c r="D37" s="2"/>
      <c r="E37" s="2"/>
      <c r="F37" s="2"/>
      <c r="G37" s="2"/>
      <c r="H37" s="2"/>
    </row>
    <row r="38" spans="1:8">
      <c r="A38" s="2"/>
      <c r="B38" s="2"/>
      <c r="C38" s="2"/>
      <c r="D38" s="2"/>
      <c r="E38" s="2"/>
      <c r="F38" s="2"/>
      <c r="G38" s="2"/>
      <c r="H38" s="2"/>
    </row>
    <row r="39" spans="1:8">
      <c r="A39" s="2"/>
      <c r="B39" s="2"/>
      <c r="C39" s="2"/>
      <c r="D39" s="2"/>
      <c r="E39" s="2"/>
      <c r="F39" s="2"/>
      <c r="G39" s="2"/>
      <c r="H39" s="2"/>
    </row>
    <row r="40" spans="1:8">
      <c r="A40" s="2"/>
      <c r="B40" s="2"/>
      <c r="C40" s="2"/>
      <c r="D40" s="2"/>
      <c r="E40" s="2"/>
      <c r="F40" s="2"/>
      <c r="G40" s="2"/>
      <c r="H40" s="2"/>
    </row>
    <row r="41" spans="1:8">
      <c r="A41" s="2"/>
      <c r="B41" s="2"/>
      <c r="C41" s="2"/>
      <c r="D41" s="2"/>
      <c r="E41" s="2"/>
      <c r="F41" s="2"/>
      <c r="G41" s="2"/>
      <c r="H41" s="2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>
      <c r="A43" s="2"/>
      <c r="B43" s="2"/>
      <c r="C43" s="2"/>
      <c r="D43" s="2"/>
      <c r="E43" s="2"/>
      <c r="F43" s="2"/>
      <c r="G43" s="2"/>
      <c r="H43" s="2"/>
    </row>
    <row r="44" spans="1:8">
      <c r="A44" s="2"/>
      <c r="B44" s="2"/>
      <c r="C44" s="2"/>
      <c r="D44" s="2"/>
      <c r="E44" s="2"/>
      <c r="F44" s="2"/>
      <c r="G44" s="2"/>
      <c r="H44" s="2"/>
    </row>
    <row r="45" spans="1:8">
      <c r="A45" s="2"/>
      <c r="B45" s="2"/>
      <c r="C45" s="2"/>
      <c r="D45" s="2"/>
      <c r="E45" s="2"/>
      <c r="F45" s="2"/>
      <c r="G45" s="2"/>
      <c r="H45" s="2"/>
    </row>
    <row r="46" spans="1:8">
      <c r="A46" s="2"/>
      <c r="B46" s="2"/>
      <c r="C46" s="2"/>
      <c r="D46" s="2"/>
      <c r="E46" s="2"/>
      <c r="F46" s="2"/>
      <c r="G46" s="2"/>
      <c r="H46" s="2"/>
    </row>
    <row r="47" spans="1:8">
      <c r="A47" s="2"/>
      <c r="B47" s="2"/>
      <c r="C47" s="2"/>
      <c r="D47" s="2"/>
      <c r="E47" s="2"/>
      <c r="F47" s="2"/>
      <c r="G47" s="2"/>
      <c r="H47" s="2"/>
    </row>
    <row r="48" spans="1:8">
      <c r="A48" s="2"/>
      <c r="B48" s="2"/>
      <c r="C48" s="2"/>
      <c r="D48" s="2"/>
      <c r="E48" s="2"/>
      <c r="F48" s="2"/>
      <c r="G48" s="2"/>
      <c r="H48" s="2"/>
    </row>
    <row r="49" spans="1:8">
      <c r="A49" s="2"/>
      <c r="B49" s="2"/>
      <c r="C49" s="2"/>
      <c r="D49" s="2"/>
      <c r="E49" s="2"/>
      <c r="F49" s="2"/>
      <c r="G49" s="2"/>
      <c r="H49" s="2"/>
    </row>
    <row r="50" spans="1:8">
      <c r="A50" s="2"/>
      <c r="B50" s="2"/>
      <c r="C50" s="2"/>
      <c r="D50" s="2"/>
      <c r="E50" s="2"/>
      <c r="F50" s="2"/>
      <c r="G50" s="2"/>
      <c r="H50" s="2"/>
    </row>
    <row r="51" spans="1:8">
      <c r="A51" s="2"/>
      <c r="B51" s="2"/>
      <c r="C51" s="2"/>
      <c r="D51" s="2"/>
      <c r="E51" s="2"/>
      <c r="F51" s="2"/>
      <c r="G51" s="2"/>
      <c r="H51" s="2"/>
    </row>
    <row r="52" spans="1:8">
      <c r="A52" s="2"/>
      <c r="B52" s="2"/>
      <c r="C52" s="2"/>
      <c r="D52" s="2"/>
      <c r="E52" s="2"/>
      <c r="F52" s="2"/>
      <c r="G52" s="2"/>
      <c r="H52" s="2"/>
    </row>
    <row r="53" spans="1:8">
      <c r="A53" s="2"/>
      <c r="B53" s="2"/>
      <c r="C53" s="2"/>
      <c r="D53" s="2"/>
      <c r="E53" s="2"/>
      <c r="F53" s="2"/>
      <c r="G53" s="2"/>
      <c r="H53" s="2"/>
    </row>
    <row r="54" spans="1:8">
      <c r="A54" s="2"/>
      <c r="B54" s="2"/>
      <c r="C54" s="2"/>
      <c r="D54" s="2"/>
      <c r="E54" s="2"/>
      <c r="F54" s="2"/>
      <c r="G54" s="2"/>
      <c r="H54" s="2"/>
    </row>
    <row r="55" spans="1:8">
      <c r="A55" s="2"/>
      <c r="B55" s="2"/>
      <c r="C55" s="2"/>
      <c r="D55" s="2"/>
      <c r="E55" s="2"/>
      <c r="F55" s="2"/>
      <c r="G55" s="2"/>
      <c r="H55" s="2"/>
    </row>
    <row r="56" spans="1:8">
      <c r="A56" s="2"/>
      <c r="B56" s="2"/>
      <c r="C56" s="2"/>
      <c r="D56" s="2"/>
      <c r="E56" s="2"/>
      <c r="F56" s="2"/>
      <c r="G56" s="2"/>
      <c r="H56" s="2"/>
    </row>
    <row r="57" spans="1:8">
      <c r="A57" s="2"/>
      <c r="B57" s="2"/>
      <c r="C57" s="2"/>
      <c r="D57" s="2"/>
      <c r="E57" s="2"/>
      <c r="F57" s="2"/>
      <c r="G57" s="2"/>
      <c r="H57" s="2"/>
    </row>
    <row r="58" spans="1:8">
      <c r="A58" s="2"/>
      <c r="B58" s="2"/>
      <c r="C58" s="2"/>
      <c r="D58" s="2"/>
      <c r="E58" s="2"/>
      <c r="F58" s="2"/>
      <c r="G58" s="2"/>
      <c r="H58" s="2"/>
    </row>
    <row r="59" spans="1:8">
      <c r="A59" s="2"/>
      <c r="B59" s="2"/>
      <c r="C59" s="2"/>
      <c r="D59" s="2"/>
      <c r="E59" s="2"/>
      <c r="F59" s="2"/>
      <c r="G59" s="2"/>
      <c r="H59" s="2"/>
    </row>
    <row r="60" spans="1:8">
      <c r="A60" s="2"/>
      <c r="B60" s="2"/>
      <c r="C60" s="2"/>
      <c r="D60" s="2"/>
      <c r="E60" s="2"/>
      <c r="F60" s="2"/>
      <c r="G60" s="2"/>
      <c r="H60" s="2"/>
    </row>
    <row r="61" spans="1:8">
      <c r="A61" s="2"/>
      <c r="B61" s="2"/>
      <c r="C61" s="2"/>
      <c r="D61" s="2"/>
      <c r="E61" s="2"/>
      <c r="F61" s="2"/>
      <c r="G61" s="2"/>
      <c r="H61" s="2"/>
    </row>
    <row r="62" spans="1:8">
      <c r="A62" s="2"/>
      <c r="B62" s="2"/>
      <c r="C62" s="2"/>
      <c r="D62" s="2"/>
      <c r="E62" s="2"/>
      <c r="F62" s="2"/>
      <c r="G62" s="2"/>
      <c r="H62" s="2"/>
    </row>
    <row r="63" spans="1:8">
      <c r="A63" s="2"/>
      <c r="B63" s="2"/>
      <c r="C63" s="2"/>
      <c r="D63" s="2"/>
      <c r="E63" s="2"/>
      <c r="F63" s="2"/>
      <c r="G63" s="2"/>
      <c r="H63" s="2"/>
    </row>
    <row r="64" spans="1:8">
      <c r="A64" s="2"/>
      <c r="B64" s="2"/>
      <c r="C64" s="2"/>
      <c r="D64" s="2"/>
      <c r="E64" s="2"/>
      <c r="F64" s="2"/>
      <c r="G64" s="2"/>
      <c r="H64" s="2"/>
    </row>
    <row r="65" spans="1:8">
      <c r="A65" s="2"/>
      <c r="B65" s="2"/>
      <c r="C65" s="2"/>
      <c r="D65" s="2"/>
      <c r="E65" s="2"/>
      <c r="F65" s="2"/>
      <c r="G65" s="2"/>
      <c r="H65" s="2"/>
    </row>
    <row r="66" spans="1:8">
      <c r="A66" s="2"/>
      <c r="B66" s="2"/>
      <c r="C66" s="2"/>
      <c r="D66" s="2"/>
      <c r="E66" s="2"/>
      <c r="F66" s="2"/>
      <c r="G66" s="2"/>
      <c r="H66" s="2"/>
    </row>
    <row r="67" spans="1:8">
      <c r="A67" s="2"/>
      <c r="B67" s="2"/>
      <c r="C67" s="2"/>
      <c r="D67" s="2"/>
      <c r="E67" s="2"/>
      <c r="F67" s="2"/>
      <c r="G67" s="2"/>
      <c r="H67" s="2"/>
    </row>
    <row r="68" spans="1:8">
      <c r="A68" s="2"/>
      <c r="B68" s="2"/>
      <c r="C68" s="2"/>
      <c r="D68" s="2"/>
      <c r="E68" s="2"/>
      <c r="F68" s="2"/>
      <c r="G68" s="2"/>
      <c r="H68" s="2"/>
    </row>
    <row r="69" spans="1:8">
      <c r="A69" s="2"/>
      <c r="B69" s="2"/>
      <c r="C69" s="2"/>
      <c r="D69" s="2"/>
      <c r="E69" s="2"/>
      <c r="F69" s="2"/>
      <c r="G69" s="2"/>
      <c r="H69" s="2"/>
    </row>
    <row r="70" spans="1:8">
      <c r="A70" s="2"/>
      <c r="B70" s="2"/>
      <c r="C70" s="2"/>
      <c r="D70" s="2"/>
      <c r="E70" s="2"/>
      <c r="F70" s="2"/>
      <c r="G70" s="2"/>
      <c r="H70" s="2"/>
    </row>
    <row r="71" spans="1:8">
      <c r="A71" s="2"/>
      <c r="B71" s="2"/>
      <c r="C71" s="2"/>
      <c r="D71" s="2"/>
      <c r="E71" s="2"/>
      <c r="F71" s="2"/>
      <c r="G71" s="2"/>
      <c r="H71" s="2"/>
    </row>
    <row r="72" spans="1:8">
      <c r="A72" s="2"/>
      <c r="B72" s="2"/>
      <c r="C72" s="2"/>
      <c r="D72" s="2"/>
      <c r="E72" s="2"/>
      <c r="F72" s="2"/>
      <c r="G72" s="2"/>
      <c r="H72" s="2"/>
    </row>
    <row r="73" spans="1:8">
      <c r="A73" s="2"/>
      <c r="B73" s="2"/>
      <c r="C73" s="2"/>
      <c r="D73" s="2"/>
      <c r="E73" s="2"/>
      <c r="F73" s="2"/>
      <c r="G73" s="2"/>
      <c r="H73" s="2"/>
    </row>
    <row r="74" spans="1:8">
      <c r="A74" s="2"/>
      <c r="B74" s="2"/>
      <c r="C74" s="2"/>
      <c r="D74" s="2"/>
      <c r="E74" s="2"/>
      <c r="F74" s="2"/>
      <c r="G74" s="2"/>
      <c r="H74" s="2"/>
    </row>
    <row r="75" spans="1:8">
      <c r="A75" s="2"/>
      <c r="B75" s="2"/>
      <c r="C75" s="2"/>
      <c r="D75" s="2"/>
      <c r="E75" s="2"/>
      <c r="F75" s="2"/>
      <c r="G75" s="2"/>
      <c r="H75" s="2"/>
    </row>
    <row r="76" spans="1:8">
      <c r="A76" s="2"/>
      <c r="B76" s="2"/>
      <c r="C76" s="2"/>
      <c r="D76" s="2"/>
      <c r="E76" s="2"/>
      <c r="F76" s="2"/>
      <c r="G76" s="2"/>
      <c r="H76" s="2"/>
    </row>
    <row r="77" spans="1:8">
      <c r="A77" s="2"/>
      <c r="B77" s="2"/>
      <c r="C77" s="2"/>
      <c r="D77" s="2"/>
      <c r="E77" s="2"/>
      <c r="F77" s="2"/>
      <c r="G77" s="2"/>
      <c r="H77" s="2"/>
    </row>
    <row r="78" spans="1:8">
      <c r="A78" s="2"/>
      <c r="B78" s="2"/>
      <c r="C78" s="2"/>
      <c r="D78" s="2"/>
      <c r="E78" s="2"/>
      <c r="F78" s="2"/>
      <c r="G78" s="2"/>
      <c r="H78" s="2"/>
    </row>
    <row r="79" spans="1:8">
      <c r="A79" s="2"/>
      <c r="B79" s="2"/>
      <c r="C79" s="2"/>
      <c r="D79" s="2"/>
      <c r="E79" s="2"/>
      <c r="F79" s="2"/>
      <c r="G79" s="2"/>
      <c r="H79" s="2"/>
    </row>
    <row r="80" spans="1:8">
      <c r="A80" s="2"/>
      <c r="B80" s="2"/>
      <c r="C80" s="2"/>
      <c r="D80" s="2"/>
      <c r="E80" s="2"/>
      <c r="F80" s="2"/>
      <c r="G80" s="2"/>
      <c r="H80" s="2"/>
    </row>
    <row r="81" spans="1:8">
      <c r="A81" s="2"/>
      <c r="B81" s="2"/>
      <c r="C81" s="2"/>
      <c r="D81" s="2"/>
      <c r="E81" s="2"/>
      <c r="F81" s="2"/>
      <c r="G81" s="2"/>
      <c r="H81" s="2"/>
    </row>
    <row r="82" spans="1:8">
      <c r="A82" s="2"/>
      <c r="B82" s="2"/>
      <c r="C82" s="2"/>
      <c r="D82" s="2"/>
      <c r="E82" s="2"/>
      <c r="F82" s="2"/>
      <c r="G82" s="2"/>
      <c r="H82" s="2"/>
    </row>
    <row r="83" spans="1:8">
      <c r="A83" s="2"/>
      <c r="B83" s="2"/>
      <c r="C83" s="2"/>
      <c r="D83" s="2"/>
      <c r="E83" s="2"/>
      <c r="F83" s="2"/>
      <c r="G83" s="2"/>
      <c r="H83" s="2"/>
    </row>
    <row r="84" spans="1:8">
      <c r="A84" s="2"/>
      <c r="B84" s="2"/>
      <c r="C84" s="2"/>
      <c r="D84" s="2"/>
      <c r="E84" s="2"/>
      <c r="F84" s="2"/>
      <c r="G84" s="2"/>
      <c r="H84" s="2"/>
    </row>
    <row r="85" spans="1:8">
      <c r="A85" s="2"/>
      <c r="B85" s="2"/>
      <c r="C85" s="2"/>
      <c r="D85" s="2"/>
      <c r="E85" s="2"/>
      <c r="F85" s="2"/>
      <c r="G85" s="2"/>
      <c r="H85" s="2"/>
    </row>
    <row r="86" spans="1:8">
      <c r="A86" s="2"/>
      <c r="B86" s="2"/>
      <c r="C86" s="2"/>
      <c r="D86" s="2"/>
      <c r="E86" s="2"/>
      <c r="F86" s="2"/>
      <c r="G86" s="2"/>
      <c r="H86" s="2"/>
    </row>
    <row r="87" spans="1:8">
      <c r="A87" s="2"/>
      <c r="B87" s="2"/>
      <c r="C87" s="2"/>
      <c r="D87" s="2"/>
      <c r="E87" s="2"/>
      <c r="F87" s="2"/>
      <c r="G87" s="2"/>
      <c r="H87" s="2"/>
    </row>
    <row r="88" spans="1:8">
      <c r="A88" s="2"/>
      <c r="B88" s="2"/>
      <c r="C88" s="2"/>
      <c r="D88" s="2"/>
      <c r="E88" s="2"/>
      <c r="F88" s="2"/>
      <c r="G88" s="2"/>
      <c r="H88" s="2"/>
    </row>
    <row r="89" spans="1:8">
      <c r="A89" s="2"/>
      <c r="B89" s="2"/>
      <c r="C89" s="2"/>
      <c r="D89" s="2"/>
      <c r="E89" s="2"/>
      <c r="F89" s="2"/>
      <c r="G89" s="2"/>
      <c r="H89" s="2"/>
    </row>
    <row r="90" spans="1:8">
      <c r="A90" s="2"/>
      <c r="B90" s="2"/>
      <c r="C90" s="2"/>
      <c r="D90" s="2"/>
      <c r="E90" s="2"/>
      <c r="F90" s="2"/>
      <c r="G90" s="2"/>
      <c r="H90" s="2"/>
    </row>
    <row r="91" spans="1:8">
      <c r="A91" s="2"/>
      <c r="B91" s="2"/>
      <c r="C91" s="2"/>
      <c r="D91" s="2"/>
      <c r="E91" s="2"/>
      <c r="F91" s="2"/>
      <c r="G91" s="2"/>
      <c r="H91" s="2"/>
    </row>
    <row r="92" spans="1:8">
      <c r="A92" s="2"/>
      <c r="B92" s="2"/>
      <c r="C92" s="2"/>
      <c r="D92" s="2"/>
      <c r="E92" s="2"/>
      <c r="F92" s="2"/>
      <c r="G92" s="2"/>
      <c r="H92" s="2"/>
    </row>
    <row r="93" spans="1:8">
      <c r="A93" s="2"/>
      <c r="B93" s="2"/>
      <c r="C93" s="2"/>
      <c r="D93" s="2"/>
      <c r="E93" s="2"/>
      <c r="F93" s="2"/>
      <c r="G93" s="2"/>
      <c r="H93" s="2"/>
    </row>
    <row r="94" spans="1:8">
      <c r="A94" s="2"/>
      <c r="B94" s="2"/>
      <c r="C94" s="2"/>
      <c r="D94" s="2"/>
      <c r="E94" s="2"/>
      <c r="F94" s="2"/>
      <c r="G94" s="2"/>
      <c r="H94" s="2"/>
    </row>
    <row r="95" spans="1:8">
      <c r="A95" s="2"/>
      <c r="B95" s="2"/>
      <c r="C95" s="2"/>
      <c r="D95" s="2"/>
      <c r="E95" s="2"/>
      <c r="F95" s="2"/>
      <c r="G95" s="2"/>
      <c r="H95" s="2"/>
    </row>
    <row r="96" spans="1:8">
      <c r="A96" s="2"/>
      <c r="B96" s="2"/>
      <c r="C96" s="2"/>
      <c r="D96" s="2"/>
      <c r="E96" s="2"/>
      <c r="F96" s="2"/>
      <c r="G96" s="2"/>
      <c r="H96" s="2"/>
    </row>
    <row r="97" spans="1:8">
      <c r="A97" s="2"/>
      <c r="B97" s="2"/>
      <c r="C97" s="2"/>
      <c r="D97" s="2"/>
      <c r="E97" s="2"/>
      <c r="F97" s="2"/>
      <c r="G97" s="2"/>
      <c r="H97" s="2"/>
    </row>
    <row r="98" spans="1:8">
      <c r="A98" s="2"/>
      <c r="B98" s="2"/>
      <c r="C98" s="2"/>
      <c r="D98" s="2"/>
      <c r="E98" s="2"/>
      <c r="F98" s="2"/>
      <c r="G98" s="2"/>
      <c r="H98" s="2"/>
    </row>
    <row r="99" spans="1:8">
      <c r="A99" s="2"/>
      <c r="B99" s="2"/>
      <c r="C99" s="2"/>
      <c r="D99" s="2"/>
      <c r="E99" s="2"/>
      <c r="F99" s="2"/>
      <c r="G99" s="2"/>
      <c r="H99" s="2"/>
    </row>
    <row r="100" spans="1:8">
      <c r="A100" s="2"/>
      <c r="B100" s="2"/>
      <c r="C100" s="2"/>
      <c r="D100" s="2"/>
      <c r="E100" s="2"/>
      <c r="F100" s="2"/>
      <c r="G100" s="2"/>
      <c r="H100" s="2"/>
    </row>
  </sheetData>
  <mergeCells count="2">
    <mergeCell ref="A1:H2"/>
    <mergeCell ref="A3:H3"/>
  </mergeCells>
  <conditionalFormatting sqref="H6:H100">
    <cfRule type="expression" dxfId="9" priority="1">
      <formula>H6="GREEN"</formula>
    </cfRule>
    <cfRule type="expression" dxfId="8" priority="2">
      <formula>H6="AMBER"</formula>
    </cfRule>
    <cfRule type="expression" dxfId="7" priority="3">
      <formula>H6="RED"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0"/>
  <sheetViews>
    <sheetView workbookViewId="0">
      <selection sqref="A1:J2"/>
    </sheetView>
  </sheetViews>
  <sheetFormatPr baseColWidth="10" defaultColWidth="8.83203125" defaultRowHeight="14"/>
  <cols>
    <col min="1" max="1" width="12" customWidth="1"/>
    <col min="2" max="2" width="34" customWidth="1"/>
    <col min="3" max="3" width="14" customWidth="1"/>
    <col min="4" max="4" width="28" customWidth="1"/>
    <col min="5" max="6" width="19" customWidth="1"/>
    <col min="7" max="7" width="17" customWidth="1"/>
    <col min="8" max="8" width="19" customWidth="1"/>
    <col min="9" max="9" width="17" customWidth="1"/>
    <col min="10" max="10" width="12" customWidth="1"/>
  </cols>
  <sheetData>
    <row r="1" spans="1:10">
      <c r="A1" s="5" t="s">
        <v>334</v>
      </c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>
      <c r="A3" s="6" t="s">
        <v>335</v>
      </c>
      <c r="B3" s="6"/>
      <c r="C3" s="6"/>
      <c r="D3" s="6"/>
      <c r="E3" s="6"/>
      <c r="F3" s="6"/>
      <c r="G3" s="6"/>
      <c r="H3" s="6"/>
      <c r="I3" s="6"/>
      <c r="J3" s="6"/>
    </row>
    <row r="5" spans="1:10" ht="16">
      <c r="A5" s="1" t="s">
        <v>61</v>
      </c>
      <c r="B5" s="1" t="s">
        <v>155</v>
      </c>
      <c r="C5" s="1" t="s">
        <v>62</v>
      </c>
      <c r="D5" s="1" t="s">
        <v>336</v>
      </c>
      <c r="E5" s="1" t="s">
        <v>337</v>
      </c>
      <c r="F5" s="1" t="s">
        <v>338</v>
      </c>
      <c r="G5" s="1" t="s">
        <v>339</v>
      </c>
      <c r="H5" s="1" t="s">
        <v>161</v>
      </c>
      <c r="I5" s="1" t="s">
        <v>340</v>
      </c>
      <c r="J5" s="1" t="s">
        <v>35</v>
      </c>
    </row>
    <row r="6" spans="1:10" ht="16">
      <c r="A6" s="2" t="s">
        <v>166</v>
      </c>
      <c r="B6" s="2" t="s">
        <v>167</v>
      </c>
      <c r="C6" s="2" t="s">
        <v>170</v>
      </c>
      <c r="D6" s="2" t="s">
        <v>341</v>
      </c>
      <c r="E6" s="4">
        <v>70000</v>
      </c>
      <c r="F6" s="4">
        <v>65000</v>
      </c>
      <c r="G6" s="4">
        <f t="shared" ref="G6:G37" si="0">E6-F6</f>
        <v>5000</v>
      </c>
      <c r="H6" s="4">
        <v>180000</v>
      </c>
      <c r="I6" s="2" t="s">
        <v>342</v>
      </c>
      <c r="J6" s="2" t="s">
        <v>39</v>
      </c>
    </row>
    <row r="7" spans="1:10" ht="16">
      <c r="A7" s="2" t="s">
        <v>172</v>
      </c>
      <c r="B7" s="2" t="s">
        <v>85</v>
      </c>
      <c r="C7" s="2" t="s">
        <v>125</v>
      </c>
      <c r="D7" s="2" t="s">
        <v>343</v>
      </c>
      <c r="E7" s="4">
        <v>150000</v>
      </c>
      <c r="F7" s="4">
        <v>145000</v>
      </c>
      <c r="G7" s="4">
        <f t="shared" si="0"/>
        <v>5000</v>
      </c>
      <c r="H7" s="4">
        <v>320000</v>
      </c>
      <c r="I7" s="2" t="s">
        <v>342</v>
      </c>
      <c r="J7" s="2" t="s">
        <v>24</v>
      </c>
    </row>
    <row r="8" spans="1:10" ht="16">
      <c r="A8" s="2" t="s">
        <v>176</v>
      </c>
      <c r="B8" s="2" t="s">
        <v>177</v>
      </c>
      <c r="C8" s="2" t="s">
        <v>170</v>
      </c>
      <c r="D8" s="2" t="s">
        <v>341</v>
      </c>
      <c r="E8" s="4">
        <v>95000</v>
      </c>
      <c r="F8" s="4">
        <v>90000</v>
      </c>
      <c r="G8" s="4">
        <f t="shared" si="0"/>
        <v>5000</v>
      </c>
      <c r="H8" s="4">
        <v>240000</v>
      </c>
      <c r="I8" s="2" t="s">
        <v>342</v>
      </c>
      <c r="J8" s="2" t="s">
        <v>39</v>
      </c>
    </row>
    <row r="9" spans="1:10" ht="16">
      <c r="A9" s="2" t="s">
        <v>181</v>
      </c>
      <c r="B9" s="2" t="s">
        <v>182</v>
      </c>
      <c r="C9" s="2" t="s">
        <v>170</v>
      </c>
      <c r="D9" s="2" t="s">
        <v>344</v>
      </c>
      <c r="E9" s="4">
        <v>35000</v>
      </c>
      <c r="F9" s="4">
        <v>30000</v>
      </c>
      <c r="G9" s="4">
        <f t="shared" si="0"/>
        <v>5000</v>
      </c>
      <c r="H9" s="4">
        <v>75000</v>
      </c>
      <c r="I9" s="2" t="s">
        <v>342</v>
      </c>
      <c r="J9" s="2" t="s">
        <v>39</v>
      </c>
    </row>
    <row r="10" spans="1:10" ht="16">
      <c r="A10" s="2" t="s">
        <v>186</v>
      </c>
      <c r="B10" s="2" t="s">
        <v>75</v>
      </c>
      <c r="C10" s="2" t="s">
        <v>118</v>
      </c>
      <c r="D10" s="2" t="s">
        <v>343</v>
      </c>
      <c r="E10" s="4">
        <v>180000</v>
      </c>
      <c r="F10" s="4">
        <v>175000</v>
      </c>
      <c r="G10" s="4">
        <f t="shared" si="0"/>
        <v>5000</v>
      </c>
      <c r="H10" s="4">
        <v>400000</v>
      </c>
      <c r="I10" s="2" t="s">
        <v>345</v>
      </c>
      <c r="J10" s="2" t="s">
        <v>46</v>
      </c>
    </row>
    <row r="11" spans="1:10" ht="16">
      <c r="A11" s="2" t="s">
        <v>189</v>
      </c>
      <c r="B11" s="2" t="s">
        <v>190</v>
      </c>
      <c r="C11" s="2" t="s">
        <v>125</v>
      </c>
      <c r="D11" s="2" t="s">
        <v>341</v>
      </c>
      <c r="E11" s="4">
        <v>60000</v>
      </c>
      <c r="F11" s="4">
        <v>55000</v>
      </c>
      <c r="G11" s="4">
        <f t="shared" si="0"/>
        <v>5000</v>
      </c>
      <c r="H11" s="4">
        <v>120000</v>
      </c>
      <c r="I11" s="2" t="s">
        <v>342</v>
      </c>
      <c r="J11" s="2" t="s">
        <v>24</v>
      </c>
    </row>
    <row r="12" spans="1:10" ht="16">
      <c r="A12" s="2" t="s">
        <v>194</v>
      </c>
      <c r="B12" s="2" t="s">
        <v>195</v>
      </c>
      <c r="C12" s="2" t="s">
        <v>125</v>
      </c>
      <c r="D12" s="2" t="s">
        <v>344</v>
      </c>
      <c r="E12" s="4">
        <v>30000</v>
      </c>
      <c r="F12" s="4">
        <v>25000</v>
      </c>
      <c r="G12" s="4">
        <f t="shared" si="0"/>
        <v>5000</v>
      </c>
      <c r="H12" s="4">
        <v>60000</v>
      </c>
      <c r="I12" s="2" t="s">
        <v>342</v>
      </c>
      <c r="J12" s="2" t="s">
        <v>24</v>
      </c>
    </row>
    <row r="13" spans="1:10" ht="16">
      <c r="A13" s="2" t="s">
        <v>199</v>
      </c>
      <c r="B13" s="2" t="s">
        <v>200</v>
      </c>
      <c r="C13" s="2" t="s">
        <v>94</v>
      </c>
      <c r="D13" s="2" t="s">
        <v>346</v>
      </c>
      <c r="E13" s="4">
        <v>50000</v>
      </c>
      <c r="F13" s="4">
        <v>45000</v>
      </c>
      <c r="G13" s="4">
        <f t="shared" si="0"/>
        <v>5000</v>
      </c>
      <c r="H13" s="4">
        <v>20000</v>
      </c>
      <c r="I13" s="2" t="s">
        <v>347</v>
      </c>
      <c r="J13" s="2" t="s">
        <v>24</v>
      </c>
    </row>
    <row r="14" spans="1:10">
      <c r="A14" s="2"/>
      <c r="B14" s="2"/>
      <c r="C14" s="2"/>
      <c r="D14" s="2"/>
      <c r="E14" s="4"/>
      <c r="F14" s="4"/>
      <c r="G14" s="4">
        <f t="shared" si="0"/>
        <v>0</v>
      </c>
      <c r="H14" s="4"/>
      <c r="I14" s="2"/>
      <c r="J14" s="2"/>
    </row>
    <row r="15" spans="1:10">
      <c r="A15" s="2"/>
      <c r="B15" s="2"/>
      <c r="C15" s="2"/>
      <c r="D15" s="2"/>
      <c r="E15" s="4"/>
      <c r="F15" s="4"/>
      <c r="G15" s="4">
        <f t="shared" si="0"/>
        <v>0</v>
      </c>
      <c r="H15" s="4"/>
      <c r="I15" s="2"/>
      <c r="J15" s="2"/>
    </row>
    <row r="16" spans="1:10">
      <c r="A16" s="2"/>
      <c r="B16" s="2"/>
      <c r="C16" s="2"/>
      <c r="D16" s="2"/>
      <c r="E16" s="4"/>
      <c r="F16" s="4"/>
      <c r="G16" s="4">
        <f t="shared" si="0"/>
        <v>0</v>
      </c>
      <c r="H16" s="4"/>
      <c r="I16" s="2"/>
      <c r="J16" s="2"/>
    </row>
    <row r="17" spans="1:10">
      <c r="A17" s="2"/>
      <c r="B17" s="2"/>
      <c r="C17" s="2"/>
      <c r="D17" s="2"/>
      <c r="E17" s="4"/>
      <c r="F17" s="4"/>
      <c r="G17" s="4">
        <f t="shared" si="0"/>
        <v>0</v>
      </c>
      <c r="H17" s="4"/>
      <c r="I17" s="2"/>
      <c r="J17" s="2"/>
    </row>
    <row r="18" spans="1:10">
      <c r="A18" s="2"/>
      <c r="B18" s="2"/>
      <c r="C18" s="2"/>
      <c r="D18" s="2"/>
      <c r="E18" s="4"/>
      <c r="F18" s="4"/>
      <c r="G18" s="4">
        <f t="shared" si="0"/>
        <v>0</v>
      </c>
      <c r="H18" s="4"/>
      <c r="I18" s="2"/>
      <c r="J18" s="2"/>
    </row>
    <row r="19" spans="1:10">
      <c r="A19" s="2"/>
      <c r="B19" s="2"/>
      <c r="C19" s="2"/>
      <c r="D19" s="2"/>
      <c r="E19" s="4"/>
      <c r="F19" s="4"/>
      <c r="G19" s="4">
        <f t="shared" si="0"/>
        <v>0</v>
      </c>
      <c r="H19" s="4"/>
      <c r="I19" s="2"/>
      <c r="J19" s="2"/>
    </row>
    <row r="20" spans="1:10">
      <c r="A20" s="2"/>
      <c r="B20" s="2"/>
      <c r="C20" s="2"/>
      <c r="D20" s="2"/>
      <c r="E20" s="4"/>
      <c r="F20" s="4"/>
      <c r="G20" s="4">
        <f t="shared" si="0"/>
        <v>0</v>
      </c>
      <c r="H20" s="4"/>
      <c r="I20" s="2"/>
      <c r="J20" s="2"/>
    </row>
    <row r="21" spans="1:10">
      <c r="A21" s="2"/>
      <c r="B21" s="2"/>
      <c r="C21" s="2"/>
      <c r="D21" s="2"/>
      <c r="E21" s="4"/>
      <c r="F21" s="4"/>
      <c r="G21" s="4">
        <f t="shared" si="0"/>
        <v>0</v>
      </c>
      <c r="H21" s="4"/>
      <c r="I21" s="2"/>
      <c r="J21" s="2"/>
    </row>
    <row r="22" spans="1:10">
      <c r="A22" s="2"/>
      <c r="B22" s="2"/>
      <c r="C22" s="2"/>
      <c r="D22" s="2"/>
      <c r="E22" s="4"/>
      <c r="F22" s="4"/>
      <c r="G22" s="4">
        <f t="shared" si="0"/>
        <v>0</v>
      </c>
      <c r="H22" s="4"/>
      <c r="I22" s="2"/>
      <c r="J22" s="2"/>
    </row>
    <row r="23" spans="1:10">
      <c r="A23" s="2"/>
      <c r="B23" s="2"/>
      <c r="C23" s="2"/>
      <c r="D23" s="2"/>
      <c r="E23" s="4"/>
      <c r="F23" s="4"/>
      <c r="G23" s="4">
        <f t="shared" si="0"/>
        <v>0</v>
      </c>
      <c r="H23" s="4"/>
      <c r="I23" s="2"/>
      <c r="J23" s="2"/>
    </row>
    <row r="24" spans="1:10">
      <c r="A24" s="2"/>
      <c r="B24" s="2"/>
      <c r="C24" s="2"/>
      <c r="D24" s="2"/>
      <c r="E24" s="4"/>
      <c r="F24" s="4"/>
      <c r="G24" s="4">
        <f t="shared" si="0"/>
        <v>0</v>
      </c>
      <c r="H24" s="4"/>
      <c r="I24" s="2"/>
      <c r="J24" s="2"/>
    </row>
    <row r="25" spans="1:10">
      <c r="A25" s="2"/>
      <c r="B25" s="2"/>
      <c r="C25" s="2"/>
      <c r="D25" s="2"/>
      <c r="E25" s="4"/>
      <c r="F25" s="4"/>
      <c r="G25" s="4">
        <f t="shared" si="0"/>
        <v>0</v>
      </c>
      <c r="H25" s="4"/>
      <c r="I25" s="2"/>
      <c r="J25" s="2"/>
    </row>
    <row r="26" spans="1:10">
      <c r="A26" s="2"/>
      <c r="B26" s="2"/>
      <c r="C26" s="2"/>
      <c r="D26" s="2"/>
      <c r="E26" s="4"/>
      <c r="F26" s="4"/>
      <c r="G26" s="4">
        <f t="shared" si="0"/>
        <v>0</v>
      </c>
      <c r="H26" s="4"/>
      <c r="I26" s="2"/>
      <c r="J26" s="2"/>
    </row>
    <row r="27" spans="1:10">
      <c r="A27" s="2"/>
      <c r="B27" s="2"/>
      <c r="C27" s="2"/>
      <c r="D27" s="2"/>
      <c r="E27" s="4"/>
      <c r="F27" s="4"/>
      <c r="G27" s="4">
        <f t="shared" si="0"/>
        <v>0</v>
      </c>
      <c r="H27" s="4"/>
      <c r="I27" s="2"/>
      <c r="J27" s="2"/>
    </row>
    <row r="28" spans="1:10">
      <c r="A28" s="2"/>
      <c r="B28" s="2"/>
      <c r="C28" s="2"/>
      <c r="D28" s="2"/>
      <c r="E28" s="4"/>
      <c r="F28" s="4"/>
      <c r="G28" s="4">
        <f t="shared" si="0"/>
        <v>0</v>
      </c>
      <c r="H28" s="4"/>
      <c r="I28" s="2"/>
      <c r="J28" s="2"/>
    </row>
    <row r="29" spans="1:10">
      <c r="A29" s="2"/>
      <c r="B29" s="2"/>
      <c r="C29" s="2"/>
      <c r="D29" s="2"/>
      <c r="E29" s="4"/>
      <c r="F29" s="4"/>
      <c r="G29" s="4">
        <f t="shared" si="0"/>
        <v>0</v>
      </c>
      <c r="H29" s="4"/>
      <c r="I29" s="2"/>
      <c r="J29" s="2"/>
    </row>
    <row r="30" spans="1:10">
      <c r="A30" s="2"/>
      <c r="B30" s="2"/>
      <c r="C30" s="2"/>
      <c r="D30" s="2"/>
      <c r="E30" s="4"/>
      <c r="F30" s="4"/>
      <c r="G30" s="4">
        <f t="shared" si="0"/>
        <v>0</v>
      </c>
      <c r="H30" s="4"/>
      <c r="I30" s="2"/>
      <c r="J30" s="2"/>
    </row>
    <row r="31" spans="1:10">
      <c r="A31" s="2"/>
      <c r="B31" s="2"/>
      <c r="C31" s="2"/>
      <c r="D31" s="2"/>
      <c r="E31" s="4"/>
      <c r="F31" s="4"/>
      <c r="G31" s="4">
        <f t="shared" si="0"/>
        <v>0</v>
      </c>
      <c r="H31" s="4"/>
      <c r="I31" s="2"/>
      <c r="J31" s="2"/>
    </row>
    <row r="32" spans="1:10">
      <c r="A32" s="2"/>
      <c r="B32" s="2"/>
      <c r="C32" s="2"/>
      <c r="D32" s="2"/>
      <c r="E32" s="4"/>
      <c r="F32" s="4"/>
      <c r="G32" s="4">
        <f t="shared" si="0"/>
        <v>0</v>
      </c>
      <c r="H32" s="4"/>
      <c r="I32" s="2"/>
      <c r="J32" s="2"/>
    </row>
    <row r="33" spans="1:10">
      <c r="A33" s="2"/>
      <c r="B33" s="2"/>
      <c r="C33" s="2"/>
      <c r="D33" s="2"/>
      <c r="E33" s="4"/>
      <c r="F33" s="4"/>
      <c r="G33" s="4">
        <f t="shared" si="0"/>
        <v>0</v>
      </c>
      <c r="H33" s="4"/>
      <c r="I33" s="2"/>
      <c r="J33" s="2"/>
    </row>
    <row r="34" spans="1:10">
      <c r="A34" s="2"/>
      <c r="B34" s="2"/>
      <c r="C34" s="2"/>
      <c r="D34" s="2"/>
      <c r="E34" s="4"/>
      <c r="F34" s="4"/>
      <c r="G34" s="4">
        <f t="shared" si="0"/>
        <v>0</v>
      </c>
      <c r="H34" s="4"/>
      <c r="I34" s="2"/>
      <c r="J34" s="2"/>
    </row>
    <row r="35" spans="1:10">
      <c r="A35" s="2"/>
      <c r="B35" s="2"/>
      <c r="C35" s="2"/>
      <c r="D35" s="2"/>
      <c r="E35" s="4"/>
      <c r="F35" s="4"/>
      <c r="G35" s="4">
        <f t="shared" si="0"/>
        <v>0</v>
      </c>
      <c r="H35" s="4"/>
      <c r="I35" s="2"/>
      <c r="J35" s="2"/>
    </row>
    <row r="36" spans="1:10">
      <c r="A36" s="2"/>
      <c r="B36" s="2"/>
      <c r="C36" s="2"/>
      <c r="D36" s="2"/>
      <c r="E36" s="4"/>
      <c r="F36" s="4"/>
      <c r="G36" s="4">
        <f t="shared" si="0"/>
        <v>0</v>
      </c>
      <c r="H36" s="4"/>
      <c r="I36" s="2"/>
      <c r="J36" s="2"/>
    </row>
    <row r="37" spans="1:10">
      <c r="A37" s="2"/>
      <c r="B37" s="2"/>
      <c r="C37" s="2"/>
      <c r="D37" s="2"/>
      <c r="E37" s="4"/>
      <c r="F37" s="4"/>
      <c r="G37" s="4">
        <f t="shared" si="0"/>
        <v>0</v>
      </c>
      <c r="H37" s="4"/>
      <c r="I37" s="2"/>
      <c r="J37" s="2"/>
    </row>
    <row r="38" spans="1:10">
      <c r="A38" s="2"/>
      <c r="B38" s="2"/>
      <c r="C38" s="2"/>
      <c r="D38" s="2"/>
      <c r="E38" s="4"/>
      <c r="F38" s="4"/>
      <c r="G38" s="4">
        <f t="shared" ref="G38:G69" si="1">E38-F38</f>
        <v>0</v>
      </c>
      <c r="H38" s="4"/>
      <c r="I38" s="2"/>
      <c r="J38" s="2"/>
    </row>
    <row r="39" spans="1:10">
      <c r="A39" s="2"/>
      <c r="B39" s="2"/>
      <c r="C39" s="2"/>
      <c r="D39" s="2"/>
      <c r="E39" s="4"/>
      <c r="F39" s="4"/>
      <c r="G39" s="4">
        <f t="shared" si="1"/>
        <v>0</v>
      </c>
      <c r="H39" s="4"/>
      <c r="I39" s="2"/>
      <c r="J39" s="2"/>
    </row>
    <row r="40" spans="1:10">
      <c r="A40" s="2"/>
      <c r="B40" s="2"/>
      <c r="C40" s="2"/>
      <c r="D40" s="2"/>
      <c r="E40" s="4"/>
      <c r="F40" s="4"/>
      <c r="G40" s="4">
        <f t="shared" si="1"/>
        <v>0</v>
      </c>
      <c r="H40" s="4"/>
      <c r="I40" s="2"/>
      <c r="J40" s="2"/>
    </row>
    <row r="41" spans="1:10">
      <c r="A41" s="2"/>
      <c r="B41" s="2"/>
      <c r="C41" s="2"/>
      <c r="D41" s="2"/>
      <c r="E41" s="4"/>
      <c r="F41" s="4"/>
      <c r="G41" s="4">
        <f t="shared" si="1"/>
        <v>0</v>
      </c>
      <c r="H41" s="4"/>
      <c r="I41" s="2"/>
      <c r="J41" s="2"/>
    </row>
    <row r="42" spans="1:10">
      <c r="A42" s="2"/>
      <c r="B42" s="2"/>
      <c r="C42" s="2"/>
      <c r="D42" s="2"/>
      <c r="E42" s="4"/>
      <c r="F42" s="4"/>
      <c r="G42" s="4">
        <f t="shared" si="1"/>
        <v>0</v>
      </c>
      <c r="H42" s="4"/>
      <c r="I42" s="2"/>
      <c r="J42" s="2"/>
    </row>
    <row r="43" spans="1:10">
      <c r="A43" s="2"/>
      <c r="B43" s="2"/>
      <c r="C43" s="2"/>
      <c r="D43" s="2"/>
      <c r="E43" s="4"/>
      <c r="F43" s="4"/>
      <c r="G43" s="4">
        <f t="shared" si="1"/>
        <v>0</v>
      </c>
      <c r="H43" s="4"/>
      <c r="I43" s="2"/>
      <c r="J43" s="2"/>
    </row>
    <row r="44" spans="1:10">
      <c r="A44" s="2"/>
      <c r="B44" s="2"/>
      <c r="C44" s="2"/>
      <c r="D44" s="2"/>
      <c r="E44" s="4"/>
      <c r="F44" s="4"/>
      <c r="G44" s="4">
        <f t="shared" si="1"/>
        <v>0</v>
      </c>
      <c r="H44" s="4"/>
      <c r="I44" s="2"/>
      <c r="J44" s="2"/>
    </row>
    <row r="45" spans="1:10">
      <c r="A45" s="2"/>
      <c r="B45" s="2"/>
      <c r="C45" s="2"/>
      <c r="D45" s="2"/>
      <c r="E45" s="4"/>
      <c r="F45" s="4"/>
      <c r="G45" s="4">
        <f t="shared" si="1"/>
        <v>0</v>
      </c>
      <c r="H45" s="4"/>
      <c r="I45" s="2"/>
      <c r="J45" s="2"/>
    </row>
    <row r="46" spans="1:10">
      <c r="A46" s="2"/>
      <c r="B46" s="2"/>
      <c r="C46" s="2"/>
      <c r="D46" s="2"/>
      <c r="E46" s="4"/>
      <c r="F46" s="4"/>
      <c r="G46" s="4">
        <f t="shared" si="1"/>
        <v>0</v>
      </c>
      <c r="H46" s="4"/>
      <c r="I46" s="2"/>
      <c r="J46" s="2"/>
    </row>
    <row r="47" spans="1:10">
      <c r="A47" s="2"/>
      <c r="B47" s="2"/>
      <c r="C47" s="2"/>
      <c r="D47" s="2"/>
      <c r="E47" s="4"/>
      <c r="F47" s="4"/>
      <c r="G47" s="4">
        <f t="shared" si="1"/>
        <v>0</v>
      </c>
      <c r="H47" s="4"/>
      <c r="I47" s="2"/>
      <c r="J47" s="2"/>
    </row>
    <row r="48" spans="1:10">
      <c r="A48" s="2"/>
      <c r="B48" s="2"/>
      <c r="C48" s="2"/>
      <c r="D48" s="2"/>
      <c r="E48" s="4"/>
      <c r="F48" s="4"/>
      <c r="G48" s="4">
        <f t="shared" si="1"/>
        <v>0</v>
      </c>
      <c r="H48" s="4"/>
      <c r="I48" s="2"/>
      <c r="J48" s="2"/>
    </row>
    <row r="49" spans="1:10">
      <c r="A49" s="2"/>
      <c r="B49" s="2"/>
      <c r="C49" s="2"/>
      <c r="D49" s="2"/>
      <c r="E49" s="4"/>
      <c r="F49" s="4"/>
      <c r="G49" s="4">
        <f t="shared" si="1"/>
        <v>0</v>
      </c>
      <c r="H49" s="4"/>
      <c r="I49" s="2"/>
      <c r="J49" s="2"/>
    </row>
    <row r="50" spans="1:10">
      <c r="A50" s="2"/>
      <c r="B50" s="2"/>
      <c r="C50" s="2"/>
      <c r="D50" s="2"/>
      <c r="E50" s="4"/>
      <c r="F50" s="4"/>
      <c r="G50" s="4">
        <f t="shared" si="1"/>
        <v>0</v>
      </c>
      <c r="H50" s="4"/>
      <c r="I50" s="2"/>
      <c r="J50" s="2"/>
    </row>
    <row r="51" spans="1:10">
      <c r="A51" s="2"/>
      <c r="B51" s="2"/>
      <c r="C51" s="2"/>
      <c r="D51" s="2"/>
      <c r="E51" s="4"/>
      <c r="F51" s="4"/>
      <c r="G51" s="4">
        <f t="shared" si="1"/>
        <v>0</v>
      </c>
      <c r="H51" s="4"/>
      <c r="I51" s="2"/>
      <c r="J51" s="2"/>
    </row>
    <row r="52" spans="1:10">
      <c r="A52" s="2"/>
      <c r="B52" s="2"/>
      <c r="C52" s="2"/>
      <c r="D52" s="2"/>
      <c r="E52" s="4"/>
      <c r="F52" s="4"/>
      <c r="G52" s="4">
        <f t="shared" si="1"/>
        <v>0</v>
      </c>
      <c r="H52" s="4"/>
      <c r="I52" s="2"/>
      <c r="J52" s="2"/>
    </row>
    <row r="53" spans="1:10">
      <c r="A53" s="2"/>
      <c r="B53" s="2"/>
      <c r="C53" s="2"/>
      <c r="D53" s="2"/>
      <c r="E53" s="4"/>
      <c r="F53" s="4"/>
      <c r="G53" s="4">
        <f t="shared" si="1"/>
        <v>0</v>
      </c>
      <c r="H53" s="4"/>
      <c r="I53" s="2"/>
      <c r="J53" s="2"/>
    </row>
    <row r="54" spans="1:10">
      <c r="A54" s="2"/>
      <c r="B54" s="2"/>
      <c r="C54" s="2"/>
      <c r="D54" s="2"/>
      <c r="E54" s="4"/>
      <c r="F54" s="4"/>
      <c r="G54" s="4">
        <f t="shared" si="1"/>
        <v>0</v>
      </c>
      <c r="H54" s="4"/>
      <c r="I54" s="2"/>
      <c r="J54" s="2"/>
    </row>
    <row r="55" spans="1:10">
      <c r="A55" s="2"/>
      <c r="B55" s="2"/>
      <c r="C55" s="2"/>
      <c r="D55" s="2"/>
      <c r="E55" s="4"/>
      <c r="F55" s="4"/>
      <c r="G55" s="4">
        <f t="shared" si="1"/>
        <v>0</v>
      </c>
      <c r="H55" s="4"/>
      <c r="I55" s="2"/>
      <c r="J55" s="2"/>
    </row>
    <row r="56" spans="1:10">
      <c r="A56" s="2"/>
      <c r="B56" s="2"/>
      <c r="C56" s="2"/>
      <c r="D56" s="2"/>
      <c r="E56" s="4"/>
      <c r="F56" s="4"/>
      <c r="G56" s="4">
        <f t="shared" si="1"/>
        <v>0</v>
      </c>
      <c r="H56" s="4"/>
      <c r="I56" s="2"/>
      <c r="J56" s="2"/>
    </row>
    <row r="57" spans="1:10">
      <c r="A57" s="2"/>
      <c r="B57" s="2"/>
      <c r="C57" s="2"/>
      <c r="D57" s="2"/>
      <c r="E57" s="4"/>
      <c r="F57" s="4"/>
      <c r="G57" s="4">
        <f t="shared" si="1"/>
        <v>0</v>
      </c>
      <c r="H57" s="4"/>
      <c r="I57" s="2"/>
      <c r="J57" s="2"/>
    </row>
    <row r="58" spans="1:10">
      <c r="A58" s="2"/>
      <c r="B58" s="2"/>
      <c r="C58" s="2"/>
      <c r="D58" s="2"/>
      <c r="E58" s="4"/>
      <c r="F58" s="4"/>
      <c r="G58" s="4">
        <f t="shared" si="1"/>
        <v>0</v>
      </c>
      <c r="H58" s="4"/>
      <c r="I58" s="2"/>
      <c r="J58" s="2"/>
    </row>
    <row r="59" spans="1:10">
      <c r="A59" s="2"/>
      <c r="B59" s="2"/>
      <c r="C59" s="2"/>
      <c r="D59" s="2"/>
      <c r="E59" s="4"/>
      <c r="F59" s="4"/>
      <c r="G59" s="4">
        <f t="shared" si="1"/>
        <v>0</v>
      </c>
      <c r="H59" s="4"/>
      <c r="I59" s="2"/>
      <c r="J59" s="2"/>
    </row>
    <row r="60" spans="1:10">
      <c r="A60" s="2"/>
      <c r="B60" s="2"/>
      <c r="C60" s="2"/>
      <c r="D60" s="2"/>
      <c r="E60" s="4"/>
      <c r="F60" s="4"/>
      <c r="G60" s="4">
        <f t="shared" si="1"/>
        <v>0</v>
      </c>
      <c r="H60" s="4"/>
      <c r="I60" s="2"/>
      <c r="J60" s="2"/>
    </row>
    <row r="61" spans="1:10">
      <c r="A61" s="2"/>
      <c r="B61" s="2"/>
      <c r="C61" s="2"/>
      <c r="D61" s="2"/>
      <c r="E61" s="4"/>
      <c r="F61" s="4"/>
      <c r="G61" s="4">
        <f t="shared" si="1"/>
        <v>0</v>
      </c>
      <c r="H61" s="4"/>
      <c r="I61" s="2"/>
      <c r="J61" s="2"/>
    </row>
    <row r="62" spans="1:10">
      <c r="A62" s="2"/>
      <c r="B62" s="2"/>
      <c r="C62" s="2"/>
      <c r="D62" s="2"/>
      <c r="E62" s="4"/>
      <c r="F62" s="4"/>
      <c r="G62" s="4">
        <f t="shared" si="1"/>
        <v>0</v>
      </c>
      <c r="H62" s="4"/>
      <c r="I62" s="2"/>
      <c r="J62" s="2"/>
    </row>
    <row r="63" spans="1:10">
      <c r="A63" s="2"/>
      <c r="B63" s="2"/>
      <c r="C63" s="2"/>
      <c r="D63" s="2"/>
      <c r="E63" s="4"/>
      <c r="F63" s="4"/>
      <c r="G63" s="4">
        <f t="shared" si="1"/>
        <v>0</v>
      </c>
      <c r="H63" s="4"/>
      <c r="I63" s="2"/>
      <c r="J63" s="2"/>
    </row>
    <row r="64" spans="1:10">
      <c r="A64" s="2"/>
      <c r="B64" s="2"/>
      <c r="C64" s="2"/>
      <c r="D64" s="2"/>
      <c r="E64" s="4"/>
      <c r="F64" s="4"/>
      <c r="G64" s="4">
        <f t="shared" si="1"/>
        <v>0</v>
      </c>
      <c r="H64" s="4"/>
      <c r="I64" s="2"/>
      <c r="J64" s="2"/>
    </row>
    <row r="65" spans="1:10">
      <c r="A65" s="2"/>
      <c r="B65" s="2"/>
      <c r="C65" s="2"/>
      <c r="D65" s="2"/>
      <c r="E65" s="4"/>
      <c r="F65" s="4"/>
      <c r="G65" s="4">
        <f t="shared" si="1"/>
        <v>0</v>
      </c>
      <c r="H65" s="4"/>
      <c r="I65" s="2"/>
      <c r="J65" s="2"/>
    </row>
    <row r="66" spans="1:10">
      <c r="A66" s="2"/>
      <c r="B66" s="2"/>
      <c r="C66" s="2"/>
      <c r="D66" s="2"/>
      <c r="E66" s="4"/>
      <c r="F66" s="4"/>
      <c r="G66" s="4">
        <f t="shared" si="1"/>
        <v>0</v>
      </c>
      <c r="H66" s="4"/>
      <c r="I66" s="2"/>
      <c r="J66" s="2"/>
    </row>
    <row r="67" spans="1:10">
      <c r="A67" s="2"/>
      <c r="B67" s="2"/>
      <c r="C67" s="2"/>
      <c r="D67" s="2"/>
      <c r="E67" s="4"/>
      <c r="F67" s="4"/>
      <c r="G67" s="4">
        <f t="shared" si="1"/>
        <v>0</v>
      </c>
      <c r="H67" s="4"/>
      <c r="I67" s="2"/>
      <c r="J67" s="2"/>
    </row>
    <row r="68" spans="1:10">
      <c r="A68" s="2"/>
      <c r="B68" s="2"/>
      <c r="C68" s="2"/>
      <c r="D68" s="2"/>
      <c r="E68" s="4"/>
      <c r="F68" s="4"/>
      <c r="G68" s="4">
        <f t="shared" si="1"/>
        <v>0</v>
      </c>
      <c r="H68" s="4"/>
      <c r="I68" s="2"/>
      <c r="J68" s="2"/>
    </row>
    <row r="69" spans="1:10">
      <c r="A69" s="2"/>
      <c r="B69" s="2"/>
      <c r="C69" s="2"/>
      <c r="D69" s="2"/>
      <c r="E69" s="4"/>
      <c r="F69" s="4"/>
      <c r="G69" s="4">
        <f t="shared" si="1"/>
        <v>0</v>
      </c>
      <c r="H69" s="4"/>
      <c r="I69" s="2"/>
      <c r="J69" s="2"/>
    </row>
    <row r="70" spans="1:10">
      <c r="A70" s="2"/>
      <c r="B70" s="2"/>
      <c r="C70" s="2"/>
      <c r="D70" s="2"/>
      <c r="E70" s="4"/>
      <c r="F70" s="4"/>
      <c r="G70" s="4">
        <f t="shared" ref="G70:G101" si="2">E70-F70</f>
        <v>0</v>
      </c>
      <c r="H70" s="4"/>
      <c r="I70" s="2"/>
      <c r="J70" s="2"/>
    </row>
    <row r="71" spans="1:10">
      <c r="A71" s="2"/>
      <c r="B71" s="2"/>
      <c r="C71" s="2"/>
      <c r="D71" s="2"/>
      <c r="E71" s="4"/>
      <c r="F71" s="4"/>
      <c r="G71" s="4">
        <f t="shared" si="2"/>
        <v>0</v>
      </c>
      <c r="H71" s="4"/>
      <c r="I71" s="2"/>
      <c r="J71" s="2"/>
    </row>
    <row r="72" spans="1:10">
      <c r="A72" s="2"/>
      <c r="B72" s="2"/>
      <c r="C72" s="2"/>
      <c r="D72" s="2"/>
      <c r="E72" s="4"/>
      <c r="F72" s="4"/>
      <c r="G72" s="4">
        <f t="shared" si="2"/>
        <v>0</v>
      </c>
      <c r="H72" s="4"/>
      <c r="I72" s="2"/>
      <c r="J72" s="2"/>
    </row>
    <row r="73" spans="1:10">
      <c r="A73" s="2"/>
      <c r="B73" s="2"/>
      <c r="C73" s="2"/>
      <c r="D73" s="2"/>
      <c r="E73" s="4"/>
      <c r="F73" s="4"/>
      <c r="G73" s="4">
        <f t="shared" si="2"/>
        <v>0</v>
      </c>
      <c r="H73" s="4"/>
      <c r="I73" s="2"/>
      <c r="J73" s="2"/>
    </row>
    <row r="74" spans="1:10">
      <c r="A74" s="2"/>
      <c r="B74" s="2"/>
      <c r="C74" s="2"/>
      <c r="D74" s="2"/>
      <c r="E74" s="4"/>
      <c r="F74" s="4"/>
      <c r="G74" s="4">
        <f t="shared" si="2"/>
        <v>0</v>
      </c>
      <c r="H74" s="4"/>
      <c r="I74" s="2"/>
      <c r="J74" s="2"/>
    </row>
    <row r="75" spans="1:10">
      <c r="A75" s="2"/>
      <c r="B75" s="2"/>
      <c r="C75" s="2"/>
      <c r="D75" s="2"/>
      <c r="E75" s="4"/>
      <c r="F75" s="4"/>
      <c r="G75" s="4">
        <f t="shared" si="2"/>
        <v>0</v>
      </c>
      <c r="H75" s="4"/>
      <c r="I75" s="2"/>
      <c r="J75" s="2"/>
    </row>
    <row r="76" spans="1:10">
      <c r="A76" s="2"/>
      <c r="B76" s="2"/>
      <c r="C76" s="2"/>
      <c r="D76" s="2"/>
      <c r="E76" s="4"/>
      <c r="F76" s="4"/>
      <c r="G76" s="4">
        <f t="shared" si="2"/>
        <v>0</v>
      </c>
      <c r="H76" s="4"/>
      <c r="I76" s="2"/>
      <c r="J76" s="2"/>
    </row>
    <row r="77" spans="1:10">
      <c r="A77" s="2"/>
      <c r="B77" s="2"/>
      <c r="C77" s="2"/>
      <c r="D77" s="2"/>
      <c r="E77" s="4"/>
      <c r="F77" s="4"/>
      <c r="G77" s="4">
        <f t="shared" si="2"/>
        <v>0</v>
      </c>
      <c r="H77" s="4"/>
      <c r="I77" s="2"/>
      <c r="J77" s="2"/>
    </row>
    <row r="78" spans="1:10">
      <c r="A78" s="2"/>
      <c r="B78" s="2"/>
      <c r="C78" s="2"/>
      <c r="D78" s="2"/>
      <c r="E78" s="4"/>
      <c r="F78" s="4"/>
      <c r="G78" s="4">
        <f t="shared" si="2"/>
        <v>0</v>
      </c>
      <c r="H78" s="4"/>
      <c r="I78" s="2"/>
      <c r="J78" s="2"/>
    </row>
    <row r="79" spans="1:10">
      <c r="A79" s="2"/>
      <c r="B79" s="2"/>
      <c r="C79" s="2"/>
      <c r="D79" s="2"/>
      <c r="E79" s="4"/>
      <c r="F79" s="4"/>
      <c r="G79" s="4">
        <f t="shared" si="2"/>
        <v>0</v>
      </c>
      <c r="H79" s="4"/>
      <c r="I79" s="2"/>
      <c r="J79" s="2"/>
    </row>
    <row r="80" spans="1:10">
      <c r="A80" s="2"/>
      <c r="B80" s="2"/>
      <c r="C80" s="2"/>
      <c r="D80" s="2"/>
      <c r="E80" s="4"/>
      <c r="F80" s="4"/>
      <c r="G80" s="4">
        <f t="shared" si="2"/>
        <v>0</v>
      </c>
      <c r="H80" s="4"/>
      <c r="I80" s="2"/>
      <c r="J80" s="2"/>
    </row>
    <row r="81" spans="1:10">
      <c r="A81" s="2"/>
      <c r="B81" s="2"/>
      <c r="C81" s="2"/>
      <c r="D81" s="2"/>
      <c r="E81" s="4"/>
      <c r="F81" s="4"/>
      <c r="G81" s="4">
        <f t="shared" si="2"/>
        <v>0</v>
      </c>
      <c r="H81" s="4"/>
      <c r="I81" s="2"/>
      <c r="J81" s="2"/>
    </row>
    <row r="82" spans="1:10">
      <c r="A82" s="2"/>
      <c r="B82" s="2"/>
      <c r="C82" s="2"/>
      <c r="D82" s="2"/>
      <c r="E82" s="4"/>
      <c r="F82" s="4"/>
      <c r="G82" s="4">
        <f t="shared" si="2"/>
        <v>0</v>
      </c>
      <c r="H82" s="4"/>
      <c r="I82" s="2"/>
      <c r="J82" s="2"/>
    </row>
    <row r="83" spans="1:10">
      <c r="A83" s="2"/>
      <c r="B83" s="2"/>
      <c r="C83" s="2"/>
      <c r="D83" s="2"/>
      <c r="E83" s="4"/>
      <c r="F83" s="4"/>
      <c r="G83" s="4">
        <f t="shared" si="2"/>
        <v>0</v>
      </c>
      <c r="H83" s="4"/>
      <c r="I83" s="2"/>
      <c r="J83" s="2"/>
    </row>
    <row r="84" spans="1:10">
      <c r="A84" s="2"/>
      <c r="B84" s="2"/>
      <c r="C84" s="2"/>
      <c r="D84" s="2"/>
      <c r="E84" s="4"/>
      <c r="F84" s="4"/>
      <c r="G84" s="4">
        <f t="shared" si="2"/>
        <v>0</v>
      </c>
      <c r="H84" s="4"/>
      <c r="I84" s="2"/>
      <c r="J84" s="2"/>
    </row>
    <row r="85" spans="1:10">
      <c r="A85" s="2"/>
      <c r="B85" s="2"/>
      <c r="C85" s="2"/>
      <c r="D85" s="2"/>
      <c r="E85" s="4"/>
      <c r="F85" s="4"/>
      <c r="G85" s="4">
        <f t="shared" si="2"/>
        <v>0</v>
      </c>
      <c r="H85" s="4"/>
      <c r="I85" s="2"/>
      <c r="J85" s="2"/>
    </row>
    <row r="86" spans="1:10">
      <c r="A86" s="2"/>
      <c r="B86" s="2"/>
      <c r="C86" s="2"/>
      <c r="D86" s="2"/>
      <c r="E86" s="4"/>
      <c r="F86" s="4"/>
      <c r="G86" s="4">
        <f t="shared" si="2"/>
        <v>0</v>
      </c>
      <c r="H86" s="4"/>
      <c r="I86" s="2"/>
      <c r="J86" s="2"/>
    </row>
    <row r="87" spans="1:10">
      <c r="A87" s="2"/>
      <c r="B87" s="2"/>
      <c r="C87" s="2"/>
      <c r="D87" s="2"/>
      <c r="E87" s="4"/>
      <c r="F87" s="4"/>
      <c r="G87" s="4">
        <f t="shared" si="2"/>
        <v>0</v>
      </c>
      <c r="H87" s="4"/>
      <c r="I87" s="2"/>
      <c r="J87" s="2"/>
    </row>
    <row r="88" spans="1:10">
      <c r="A88" s="2"/>
      <c r="B88" s="2"/>
      <c r="C88" s="2"/>
      <c r="D88" s="2"/>
      <c r="E88" s="4"/>
      <c r="F88" s="4"/>
      <c r="G88" s="4">
        <f t="shared" si="2"/>
        <v>0</v>
      </c>
      <c r="H88" s="4"/>
      <c r="I88" s="2"/>
      <c r="J88" s="2"/>
    </row>
    <row r="89" spans="1:10">
      <c r="A89" s="2"/>
      <c r="B89" s="2"/>
      <c r="C89" s="2"/>
      <c r="D89" s="2"/>
      <c r="E89" s="4"/>
      <c r="F89" s="4"/>
      <c r="G89" s="4">
        <f t="shared" si="2"/>
        <v>0</v>
      </c>
      <c r="H89" s="4"/>
      <c r="I89" s="2"/>
      <c r="J89" s="2"/>
    </row>
    <row r="90" spans="1:10">
      <c r="A90" s="2"/>
      <c r="B90" s="2"/>
      <c r="C90" s="2"/>
      <c r="D90" s="2"/>
      <c r="E90" s="4"/>
      <c r="F90" s="4"/>
      <c r="G90" s="4">
        <f t="shared" si="2"/>
        <v>0</v>
      </c>
      <c r="H90" s="4"/>
      <c r="I90" s="2"/>
      <c r="J90" s="2"/>
    </row>
    <row r="91" spans="1:10">
      <c r="A91" s="2"/>
      <c r="B91" s="2"/>
      <c r="C91" s="2"/>
      <c r="D91" s="2"/>
      <c r="E91" s="4"/>
      <c r="F91" s="4"/>
      <c r="G91" s="4">
        <f t="shared" si="2"/>
        <v>0</v>
      </c>
      <c r="H91" s="4"/>
      <c r="I91" s="2"/>
      <c r="J91" s="2"/>
    </row>
    <row r="92" spans="1:10">
      <c r="A92" s="2"/>
      <c r="B92" s="2"/>
      <c r="C92" s="2"/>
      <c r="D92" s="2"/>
      <c r="E92" s="4"/>
      <c r="F92" s="4"/>
      <c r="G92" s="4">
        <f t="shared" si="2"/>
        <v>0</v>
      </c>
      <c r="H92" s="4"/>
      <c r="I92" s="2"/>
      <c r="J92" s="2"/>
    </row>
    <row r="93" spans="1:10">
      <c r="A93" s="2"/>
      <c r="B93" s="2"/>
      <c r="C93" s="2"/>
      <c r="D93" s="2"/>
      <c r="E93" s="4"/>
      <c r="F93" s="4"/>
      <c r="G93" s="4">
        <f t="shared" si="2"/>
        <v>0</v>
      </c>
      <c r="H93" s="4"/>
      <c r="I93" s="2"/>
      <c r="J93" s="2"/>
    </row>
    <row r="94" spans="1:10">
      <c r="A94" s="2"/>
      <c r="B94" s="2"/>
      <c r="C94" s="2"/>
      <c r="D94" s="2"/>
      <c r="E94" s="4"/>
      <c r="F94" s="4"/>
      <c r="G94" s="4">
        <f t="shared" si="2"/>
        <v>0</v>
      </c>
      <c r="H94" s="4"/>
      <c r="I94" s="2"/>
      <c r="J94" s="2"/>
    </row>
    <row r="95" spans="1:10">
      <c r="A95" s="2"/>
      <c r="B95" s="2"/>
      <c r="C95" s="2"/>
      <c r="D95" s="2"/>
      <c r="E95" s="4"/>
      <c r="F95" s="4"/>
      <c r="G95" s="4">
        <f t="shared" si="2"/>
        <v>0</v>
      </c>
      <c r="H95" s="4"/>
      <c r="I95" s="2"/>
      <c r="J95" s="2"/>
    </row>
    <row r="96" spans="1:10">
      <c r="A96" s="2"/>
      <c r="B96" s="2"/>
      <c r="C96" s="2"/>
      <c r="D96" s="2"/>
      <c r="E96" s="4"/>
      <c r="F96" s="4"/>
      <c r="G96" s="4">
        <f t="shared" si="2"/>
        <v>0</v>
      </c>
      <c r="H96" s="4"/>
      <c r="I96" s="2"/>
      <c r="J96" s="2"/>
    </row>
    <row r="97" spans="1:10">
      <c r="A97" s="2"/>
      <c r="B97" s="2"/>
      <c r="C97" s="2"/>
      <c r="D97" s="2"/>
      <c r="E97" s="4"/>
      <c r="F97" s="4"/>
      <c r="G97" s="4">
        <f t="shared" si="2"/>
        <v>0</v>
      </c>
      <c r="H97" s="4"/>
      <c r="I97" s="2"/>
      <c r="J97" s="2"/>
    </row>
    <row r="98" spans="1:10">
      <c r="A98" s="2"/>
      <c r="B98" s="2"/>
      <c r="C98" s="2"/>
      <c r="D98" s="2"/>
      <c r="E98" s="4"/>
      <c r="F98" s="4"/>
      <c r="G98" s="4">
        <f t="shared" si="2"/>
        <v>0</v>
      </c>
      <c r="H98" s="4"/>
      <c r="I98" s="2"/>
      <c r="J98" s="2"/>
    </row>
    <row r="99" spans="1:10">
      <c r="A99" s="2"/>
      <c r="B99" s="2"/>
      <c r="C99" s="2"/>
      <c r="D99" s="2"/>
      <c r="E99" s="4"/>
      <c r="F99" s="4"/>
      <c r="G99" s="4">
        <f t="shared" si="2"/>
        <v>0</v>
      </c>
      <c r="H99" s="4"/>
      <c r="I99" s="2"/>
      <c r="J99" s="2"/>
    </row>
    <row r="100" spans="1:10">
      <c r="A100" s="2"/>
      <c r="B100" s="2"/>
      <c r="C100" s="2"/>
      <c r="D100" s="2"/>
      <c r="E100" s="4"/>
      <c r="F100" s="4"/>
      <c r="G100" s="4">
        <f t="shared" si="2"/>
        <v>0</v>
      </c>
      <c r="H100" s="4"/>
      <c r="I100" s="2"/>
      <c r="J100" s="2"/>
    </row>
  </sheetData>
  <mergeCells count="2">
    <mergeCell ref="A1:J2"/>
    <mergeCell ref="A3:J3"/>
  </mergeCells>
  <conditionalFormatting sqref="J6:J100">
    <cfRule type="expression" dxfId="6" priority="1">
      <formula>J6="GREEN"</formula>
    </cfRule>
    <cfRule type="expression" dxfId="5" priority="2">
      <formula>J6="AMBER"</formula>
    </cfRule>
    <cfRule type="expression" dxfId="4" priority="3">
      <formula>J6="RED"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0"/>
  <sheetViews>
    <sheetView workbookViewId="0">
      <selection sqref="A1:G2"/>
    </sheetView>
  </sheetViews>
  <sheetFormatPr baseColWidth="10" defaultColWidth="8.83203125" defaultRowHeight="14"/>
  <cols>
    <col min="1" max="1" width="20" customWidth="1"/>
    <col min="2" max="2" width="55" customWidth="1"/>
    <col min="3" max="3" width="15" customWidth="1"/>
    <col min="4" max="4" width="14" customWidth="1"/>
    <col min="5" max="5" width="48" customWidth="1"/>
    <col min="6" max="6" width="15" customWidth="1"/>
    <col min="7" max="7" width="12" customWidth="1"/>
  </cols>
  <sheetData>
    <row r="1" spans="1:7">
      <c r="A1" s="5" t="s">
        <v>348</v>
      </c>
      <c r="B1" s="5"/>
      <c r="C1" s="5"/>
      <c r="D1" s="5"/>
      <c r="E1" s="5"/>
      <c r="F1" s="5"/>
      <c r="G1" s="5"/>
    </row>
    <row r="2" spans="1:7">
      <c r="A2" s="5"/>
      <c r="B2" s="5"/>
      <c r="C2" s="5"/>
      <c r="D2" s="5"/>
      <c r="E2" s="5"/>
      <c r="F2" s="5"/>
      <c r="G2" s="5"/>
    </row>
    <row r="3" spans="1:7" ht="15">
      <c r="A3" s="6" t="s">
        <v>349</v>
      </c>
      <c r="B3" s="6"/>
      <c r="C3" s="6"/>
      <c r="D3" s="6"/>
      <c r="E3" s="6"/>
      <c r="F3" s="6"/>
      <c r="G3" s="6"/>
    </row>
    <row r="5" spans="1:7" ht="16">
      <c r="A5" s="1" t="s">
        <v>350</v>
      </c>
      <c r="B5" s="1" t="s">
        <v>351</v>
      </c>
      <c r="C5" s="1" t="s">
        <v>352</v>
      </c>
      <c r="D5" s="1" t="s">
        <v>353</v>
      </c>
      <c r="E5" s="1" t="s">
        <v>354</v>
      </c>
      <c r="F5" s="1" t="s">
        <v>355</v>
      </c>
      <c r="G5" s="1" t="s">
        <v>35</v>
      </c>
    </row>
    <row r="6" spans="1:7" ht="31">
      <c r="A6" s="2" t="s">
        <v>356</v>
      </c>
      <c r="B6" s="2" t="s">
        <v>357</v>
      </c>
      <c r="C6" s="2" t="s">
        <v>358</v>
      </c>
      <c r="D6" s="2" t="s">
        <v>95</v>
      </c>
      <c r="E6" s="2" t="s">
        <v>359</v>
      </c>
      <c r="F6" s="2" t="s">
        <v>360</v>
      </c>
      <c r="G6" s="2" t="s">
        <v>24</v>
      </c>
    </row>
    <row r="7" spans="1:7" ht="31">
      <c r="A7" s="2" t="s">
        <v>361</v>
      </c>
      <c r="B7" s="2" t="s">
        <v>362</v>
      </c>
      <c r="C7" s="2" t="s">
        <v>358</v>
      </c>
      <c r="D7" s="2" t="s">
        <v>87</v>
      </c>
      <c r="E7" s="2" t="s">
        <v>363</v>
      </c>
      <c r="F7" s="2" t="s">
        <v>360</v>
      </c>
      <c r="G7" s="2" t="s">
        <v>24</v>
      </c>
    </row>
    <row r="8" spans="1:7" ht="16">
      <c r="A8" s="2" t="s">
        <v>9</v>
      </c>
      <c r="B8" s="2" t="s">
        <v>364</v>
      </c>
      <c r="C8" s="2" t="s">
        <v>360</v>
      </c>
      <c r="D8" s="2" t="s">
        <v>95</v>
      </c>
      <c r="E8" s="2" t="s">
        <v>365</v>
      </c>
      <c r="F8" s="2" t="s">
        <v>366</v>
      </c>
      <c r="G8" s="2" t="s">
        <v>39</v>
      </c>
    </row>
    <row r="9" spans="1:7" ht="16">
      <c r="A9" s="2" t="s">
        <v>159</v>
      </c>
      <c r="B9" s="2" t="s">
        <v>367</v>
      </c>
      <c r="C9" s="2" t="s">
        <v>360</v>
      </c>
      <c r="D9" s="2" t="s">
        <v>77</v>
      </c>
      <c r="E9" s="2" t="s">
        <v>368</v>
      </c>
      <c r="F9" s="2" t="s">
        <v>360</v>
      </c>
      <c r="G9" s="2" t="s">
        <v>46</v>
      </c>
    </row>
    <row r="10" spans="1:7" ht="16">
      <c r="A10" s="2" t="s">
        <v>146</v>
      </c>
      <c r="B10" s="2" t="s">
        <v>369</v>
      </c>
      <c r="C10" s="2" t="s">
        <v>358</v>
      </c>
      <c r="D10" s="2" t="s">
        <v>87</v>
      </c>
      <c r="E10" s="2" t="s">
        <v>370</v>
      </c>
      <c r="F10" s="2" t="s">
        <v>360</v>
      </c>
      <c r="G10" s="2" t="s">
        <v>24</v>
      </c>
    </row>
    <row r="11" spans="1:7" ht="31">
      <c r="A11" s="2" t="s">
        <v>371</v>
      </c>
      <c r="B11" s="2" t="s">
        <v>372</v>
      </c>
      <c r="C11" s="2" t="s">
        <v>358</v>
      </c>
      <c r="D11" s="2" t="s">
        <v>87</v>
      </c>
      <c r="E11" s="2" t="s">
        <v>373</v>
      </c>
      <c r="F11" s="2" t="s">
        <v>360</v>
      </c>
      <c r="G11" s="2" t="s">
        <v>24</v>
      </c>
    </row>
    <row r="12" spans="1:7" ht="31">
      <c r="A12" s="2" t="s">
        <v>374</v>
      </c>
      <c r="B12" s="2" t="s">
        <v>375</v>
      </c>
      <c r="C12" s="2" t="s">
        <v>358</v>
      </c>
      <c r="D12" s="2" t="s">
        <v>87</v>
      </c>
      <c r="E12" s="2" t="s">
        <v>376</v>
      </c>
      <c r="F12" s="2" t="s">
        <v>360</v>
      </c>
      <c r="G12" s="2" t="s">
        <v>24</v>
      </c>
    </row>
    <row r="13" spans="1:7" ht="31">
      <c r="A13" s="2" t="s">
        <v>377</v>
      </c>
      <c r="B13" s="2" t="s">
        <v>378</v>
      </c>
      <c r="C13" s="2" t="s">
        <v>358</v>
      </c>
      <c r="D13" s="2" t="s">
        <v>77</v>
      </c>
      <c r="E13" s="2" t="s">
        <v>379</v>
      </c>
      <c r="F13" s="2" t="s">
        <v>360</v>
      </c>
      <c r="G13" s="2" t="s">
        <v>46</v>
      </c>
    </row>
    <row r="14" spans="1:7" ht="16">
      <c r="A14" s="2" t="s">
        <v>380</v>
      </c>
      <c r="B14" s="2" t="s">
        <v>381</v>
      </c>
      <c r="C14" s="2" t="s">
        <v>358</v>
      </c>
      <c r="D14" s="2" t="s">
        <v>87</v>
      </c>
      <c r="E14" s="2" t="s">
        <v>382</v>
      </c>
      <c r="F14" s="2" t="s">
        <v>360</v>
      </c>
      <c r="G14" s="2" t="s">
        <v>24</v>
      </c>
    </row>
    <row r="15" spans="1:7" ht="16">
      <c r="A15" s="2" t="s">
        <v>383</v>
      </c>
      <c r="B15" s="2" t="s">
        <v>384</v>
      </c>
      <c r="C15" s="2" t="s">
        <v>366</v>
      </c>
      <c r="D15" s="2" t="s">
        <v>77</v>
      </c>
      <c r="E15" s="2" t="s">
        <v>385</v>
      </c>
      <c r="F15" s="2" t="s">
        <v>360</v>
      </c>
      <c r="G15" s="2" t="s">
        <v>46</v>
      </c>
    </row>
    <row r="16" spans="1:7" ht="16">
      <c r="A16" s="2" t="s">
        <v>386</v>
      </c>
      <c r="B16" s="2" t="s">
        <v>387</v>
      </c>
      <c r="C16" s="2" t="s">
        <v>360</v>
      </c>
      <c r="D16" s="2" t="s">
        <v>184</v>
      </c>
      <c r="E16" s="2" t="s">
        <v>388</v>
      </c>
      <c r="F16" s="2" t="s">
        <v>366</v>
      </c>
      <c r="G16" s="2" t="s">
        <v>39</v>
      </c>
    </row>
    <row r="17" spans="1:7">
      <c r="A17" s="2"/>
      <c r="B17" s="2"/>
      <c r="C17" s="2"/>
      <c r="D17" s="2"/>
      <c r="E17" s="2"/>
      <c r="F17" s="2"/>
      <c r="G17" s="2"/>
    </row>
    <row r="18" spans="1:7">
      <c r="A18" s="2"/>
      <c r="B18" s="2"/>
      <c r="C18" s="2"/>
      <c r="D18" s="2"/>
      <c r="E18" s="2"/>
      <c r="F18" s="2"/>
      <c r="G18" s="2"/>
    </row>
    <row r="19" spans="1:7">
      <c r="A19" s="2"/>
      <c r="B19" s="2"/>
      <c r="C19" s="2"/>
      <c r="D19" s="2"/>
      <c r="E19" s="2"/>
      <c r="F19" s="2"/>
      <c r="G19" s="2"/>
    </row>
    <row r="20" spans="1:7">
      <c r="A20" s="2"/>
      <c r="B20" s="2"/>
      <c r="C20" s="2"/>
      <c r="D20" s="2"/>
      <c r="E20" s="2"/>
      <c r="F20" s="2"/>
      <c r="G20" s="2"/>
    </row>
    <row r="21" spans="1:7">
      <c r="A21" s="2"/>
      <c r="B21" s="2"/>
      <c r="C21" s="2"/>
      <c r="D21" s="2"/>
      <c r="E21" s="2"/>
      <c r="F21" s="2"/>
      <c r="G21" s="2"/>
    </row>
    <row r="22" spans="1:7">
      <c r="A22" s="2"/>
      <c r="B22" s="2"/>
      <c r="C22" s="2"/>
      <c r="D22" s="2"/>
      <c r="E22" s="2"/>
      <c r="F22" s="2"/>
      <c r="G22" s="2"/>
    </row>
    <row r="23" spans="1:7">
      <c r="A23" s="2"/>
      <c r="B23" s="2"/>
      <c r="C23" s="2"/>
      <c r="D23" s="2"/>
      <c r="E23" s="2"/>
      <c r="F23" s="2"/>
      <c r="G23" s="2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  <row r="26" spans="1:7">
      <c r="A26" s="2"/>
      <c r="B26" s="2"/>
      <c r="C26" s="2"/>
      <c r="D26" s="2"/>
      <c r="E26" s="2"/>
      <c r="F26" s="2"/>
      <c r="G26" s="2"/>
    </row>
    <row r="27" spans="1:7">
      <c r="A27" s="2"/>
      <c r="B27" s="2"/>
      <c r="C27" s="2"/>
      <c r="D27" s="2"/>
      <c r="E27" s="2"/>
      <c r="F27" s="2"/>
      <c r="G27" s="2"/>
    </row>
    <row r="28" spans="1:7">
      <c r="A28" s="2"/>
      <c r="B28" s="2"/>
      <c r="C28" s="2"/>
      <c r="D28" s="2"/>
      <c r="E28" s="2"/>
      <c r="F28" s="2"/>
      <c r="G28" s="2"/>
    </row>
    <row r="29" spans="1:7">
      <c r="A29" s="2"/>
      <c r="B29" s="2"/>
      <c r="C29" s="2"/>
      <c r="D29" s="2"/>
      <c r="E29" s="2"/>
      <c r="F29" s="2"/>
      <c r="G29" s="2"/>
    </row>
    <row r="30" spans="1:7">
      <c r="A30" s="2"/>
      <c r="B30" s="2"/>
      <c r="C30" s="2"/>
      <c r="D30" s="2"/>
      <c r="E30" s="2"/>
      <c r="F30" s="2"/>
      <c r="G30" s="2"/>
    </row>
    <row r="31" spans="1:7">
      <c r="A31" s="2"/>
      <c r="B31" s="2"/>
      <c r="C31" s="2"/>
      <c r="D31" s="2"/>
      <c r="E31" s="2"/>
      <c r="F31" s="2"/>
      <c r="G31" s="2"/>
    </row>
    <row r="32" spans="1:7">
      <c r="A32" s="2"/>
      <c r="B32" s="2"/>
      <c r="C32" s="2"/>
      <c r="D32" s="2"/>
      <c r="E32" s="2"/>
      <c r="F32" s="2"/>
      <c r="G32" s="2"/>
    </row>
    <row r="33" spans="1:7">
      <c r="A33" s="2"/>
      <c r="B33" s="2"/>
      <c r="C33" s="2"/>
      <c r="D33" s="2"/>
      <c r="E33" s="2"/>
      <c r="F33" s="2"/>
      <c r="G33" s="2"/>
    </row>
    <row r="34" spans="1:7">
      <c r="A34" s="2"/>
      <c r="B34" s="2"/>
      <c r="C34" s="2"/>
      <c r="D34" s="2"/>
      <c r="E34" s="2"/>
      <c r="F34" s="2"/>
      <c r="G34" s="2"/>
    </row>
    <row r="35" spans="1:7">
      <c r="A35" s="2"/>
      <c r="B35" s="2"/>
      <c r="C35" s="2"/>
      <c r="D35" s="2"/>
      <c r="E35" s="2"/>
      <c r="F35" s="2"/>
      <c r="G35" s="2"/>
    </row>
    <row r="36" spans="1:7">
      <c r="A36" s="2"/>
      <c r="B36" s="2"/>
      <c r="C36" s="2"/>
      <c r="D36" s="2"/>
      <c r="E36" s="2"/>
      <c r="F36" s="2"/>
      <c r="G36" s="2"/>
    </row>
    <row r="37" spans="1:7">
      <c r="A37" s="2"/>
      <c r="B37" s="2"/>
      <c r="C37" s="2"/>
      <c r="D37" s="2"/>
      <c r="E37" s="2"/>
      <c r="F37" s="2"/>
      <c r="G37" s="2"/>
    </row>
    <row r="38" spans="1:7">
      <c r="A38" s="2"/>
      <c r="B38" s="2"/>
      <c r="C38" s="2"/>
      <c r="D38" s="2"/>
      <c r="E38" s="2"/>
      <c r="F38" s="2"/>
      <c r="G38" s="2"/>
    </row>
    <row r="39" spans="1:7">
      <c r="A39" s="2"/>
      <c r="B39" s="2"/>
      <c r="C39" s="2"/>
      <c r="D39" s="2"/>
      <c r="E39" s="2"/>
      <c r="F39" s="2"/>
      <c r="G39" s="2"/>
    </row>
    <row r="40" spans="1:7">
      <c r="A40" s="2"/>
      <c r="B40" s="2"/>
      <c r="C40" s="2"/>
      <c r="D40" s="2"/>
      <c r="E40" s="2"/>
      <c r="F40" s="2"/>
      <c r="G40" s="2"/>
    </row>
    <row r="41" spans="1:7">
      <c r="A41" s="2"/>
      <c r="B41" s="2"/>
      <c r="C41" s="2"/>
      <c r="D41" s="2"/>
      <c r="E41" s="2"/>
      <c r="F41" s="2"/>
      <c r="G41" s="2"/>
    </row>
    <row r="42" spans="1:7">
      <c r="A42" s="2"/>
      <c r="B42" s="2"/>
      <c r="C42" s="2"/>
      <c r="D42" s="2"/>
      <c r="E42" s="2"/>
      <c r="F42" s="2"/>
      <c r="G42" s="2"/>
    </row>
    <row r="43" spans="1:7">
      <c r="A43" s="2"/>
      <c r="B43" s="2"/>
      <c r="C43" s="2"/>
      <c r="D43" s="2"/>
      <c r="E43" s="2"/>
      <c r="F43" s="2"/>
      <c r="G43" s="2"/>
    </row>
    <row r="44" spans="1:7">
      <c r="A44" s="2"/>
      <c r="B44" s="2"/>
      <c r="C44" s="2"/>
      <c r="D44" s="2"/>
      <c r="E44" s="2"/>
      <c r="F44" s="2"/>
      <c r="G44" s="2"/>
    </row>
    <row r="45" spans="1:7">
      <c r="A45" s="2"/>
      <c r="B45" s="2"/>
      <c r="C45" s="2"/>
      <c r="D45" s="2"/>
      <c r="E45" s="2"/>
      <c r="F45" s="2"/>
      <c r="G45" s="2"/>
    </row>
    <row r="46" spans="1:7">
      <c r="A46" s="2"/>
      <c r="B46" s="2"/>
      <c r="C46" s="2"/>
      <c r="D46" s="2"/>
      <c r="E46" s="2"/>
      <c r="F46" s="2"/>
      <c r="G46" s="2"/>
    </row>
    <row r="47" spans="1:7">
      <c r="A47" s="2"/>
      <c r="B47" s="2"/>
      <c r="C47" s="2"/>
      <c r="D47" s="2"/>
      <c r="E47" s="2"/>
      <c r="F47" s="2"/>
      <c r="G47" s="2"/>
    </row>
    <row r="48" spans="1:7">
      <c r="A48" s="2"/>
      <c r="B48" s="2"/>
      <c r="C48" s="2"/>
      <c r="D48" s="2"/>
      <c r="E48" s="2"/>
      <c r="F48" s="2"/>
      <c r="G48" s="2"/>
    </row>
    <row r="49" spans="1:7">
      <c r="A49" s="2"/>
      <c r="B49" s="2"/>
      <c r="C49" s="2"/>
      <c r="D49" s="2"/>
      <c r="E49" s="2"/>
      <c r="F49" s="2"/>
      <c r="G49" s="2"/>
    </row>
    <row r="50" spans="1:7">
      <c r="A50" s="2"/>
      <c r="B50" s="2"/>
      <c r="C50" s="2"/>
      <c r="D50" s="2"/>
      <c r="E50" s="2"/>
      <c r="F50" s="2"/>
      <c r="G50" s="2"/>
    </row>
    <row r="51" spans="1:7">
      <c r="A51" s="2"/>
      <c r="B51" s="2"/>
      <c r="C51" s="2"/>
      <c r="D51" s="2"/>
      <c r="E51" s="2"/>
      <c r="F51" s="2"/>
      <c r="G51" s="2"/>
    </row>
    <row r="52" spans="1:7">
      <c r="A52" s="2"/>
      <c r="B52" s="2"/>
      <c r="C52" s="2"/>
      <c r="D52" s="2"/>
      <c r="E52" s="2"/>
      <c r="F52" s="2"/>
      <c r="G52" s="2"/>
    </row>
    <row r="53" spans="1:7">
      <c r="A53" s="2"/>
      <c r="B53" s="2"/>
      <c r="C53" s="2"/>
      <c r="D53" s="2"/>
      <c r="E53" s="2"/>
      <c r="F53" s="2"/>
      <c r="G53" s="2"/>
    </row>
    <row r="54" spans="1:7">
      <c r="A54" s="2"/>
      <c r="B54" s="2"/>
      <c r="C54" s="2"/>
      <c r="D54" s="2"/>
      <c r="E54" s="2"/>
      <c r="F54" s="2"/>
      <c r="G54" s="2"/>
    </row>
    <row r="55" spans="1:7">
      <c r="A55" s="2"/>
      <c r="B55" s="2"/>
      <c r="C55" s="2"/>
      <c r="D55" s="2"/>
      <c r="E55" s="2"/>
      <c r="F55" s="2"/>
      <c r="G55" s="2"/>
    </row>
    <row r="56" spans="1:7">
      <c r="A56" s="2"/>
      <c r="B56" s="2"/>
      <c r="C56" s="2"/>
      <c r="D56" s="2"/>
      <c r="E56" s="2"/>
      <c r="F56" s="2"/>
      <c r="G56" s="2"/>
    </row>
    <row r="57" spans="1:7">
      <c r="A57" s="2"/>
      <c r="B57" s="2"/>
      <c r="C57" s="2"/>
      <c r="D57" s="2"/>
      <c r="E57" s="2"/>
      <c r="F57" s="2"/>
      <c r="G57" s="2"/>
    </row>
    <row r="58" spans="1:7">
      <c r="A58" s="2"/>
      <c r="B58" s="2"/>
      <c r="C58" s="2"/>
      <c r="D58" s="2"/>
      <c r="E58" s="2"/>
      <c r="F58" s="2"/>
      <c r="G58" s="2"/>
    </row>
    <row r="59" spans="1:7">
      <c r="A59" s="2"/>
      <c r="B59" s="2"/>
      <c r="C59" s="2"/>
      <c r="D59" s="2"/>
      <c r="E59" s="2"/>
      <c r="F59" s="2"/>
      <c r="G59" s="2"/>
    </row>
    <row r="60" spans="1:7">
      <c r="A60" s="2"/>
      <c r="B60" s="2"/>
      <c r="C60" s="2"/>
      <c r="D60" s="2"/>
      <c r="E60" s="2"/>
      <c r="F60" s="2"/>
      <c r="G60" s="2"/>
    </row>
    <row r="61" spans="1:7">
      <c r="A61" s="2"/>
      <c r="B61" s="2"/>
      <c r="C61" s="2"/>
      <c r="D61" s="2"/>
      <c r="E61" s="2"/>
      <c r="F61" s="2"/>
      <c r="G61" s="2"/>
    </row>
    <row r="62" spans="1:7">
      <c r="A62" s="2"/>
      <c r="B62" s="2"/>
      <c r="C62" s="2"/>
      <c r="D62" s="2"/>
      <c r="E62" s="2"/>
      <c r="F62" s="2"/>
      <c r="G62" s="2"/>
    </row>
    <row r="63" spans="1:7">
      <c r="A63" s="2"/>
      <c r="B63" s="2"/>
      <c r="C63" s="2"/>
      <c r="D63" s="2"/>
      <c r="E63" s="2"/>
      <c r="F63" s="2"/>
      <c r="G63" s="2"/>
    </row>
    <row r="64" spans="1:7">
      <c r="A64" s="2"/>
      <c r="B64" s="2"/>
      <c r="C64" s="2"/>
      <c r="D64" s="2"/>
      <c r="E64" s="2"/>
      <c r="F64" s="2"/>
      <c r="G64" s="2"/>
    </row>
    <row r="65" spans="1:7">
      <c r="A65" s="2"/>
      <c r="B65" s="2"/>
      <c r="C65" s="2"/>
      <c r="D65" s="2"/>
      <c r="E65" s="2"/>
      <c r="F65" s="2"/>
      <c r="G65" s="2"/>
    </row>
    <row r="66" spans="1:7">
      <c r="A66" s="2"/>
      <c r="B66" s="2"/>
      <c r="C66" s="2"/>
      <c r="D66" s="2"/>
      <c r="E66" s="2"/>
      <c r="F66" s="2"/>
      <c r="G66" s="2"/>
    </row>
    <row r="67" spans="1:7">
      <c r="A67" s="2"/>
      <c r="B67" s="2"/>
      <c r="C67" s="2"/>
      <c r="D67" s="2"/>
      <c r="E67" s="2"/>
      <c r="F67" s="2"/>
      <c r="G67" s="2"/>
    </row>
    <row r="68" spans="1:7">
      <c r="A68" s="2"/>
      <c r="B68" s="2"/>
      <c r="C68" s="2"/>
      <c r="D68" s="2"/>
      <c r="E68" s="2"/>
      <c r="F68" s="2"/>
      <c r="G68" s="2"/>
    </row>
    <row r="69" spans="1:7">
      <c r="A69" s="2"/>
      <c r="B69" s="2"/>
      <c r="C69" s="2"/>
      <c r="D69" s="2"/>
      <c r="E69" s="2"/>
      <c r="F69" s="2"/>
      <c r="G69" s="2"/>
    </row>
    <row r="70" spans="1:7">
      <c r="A70" s="2"/>
      <c r="B70" s="2"/>
      <c r="C70" s="2"/>
      <c r="D70" s="2"/>
      <c r="E70" s="2"/>
      <c r="F70" s="2"/>
      <c r="G70" s="2"/>
    </row>
    <row r="71" spans="1:7">
      <c r="A71" s="2"/>
      <c r="B71" s="2"/>
      <c r="C71" s="2"/>
      <c r="D71" s="2"/>
      <c r="E71" s="2"/>
      <c r="F71" s="2"/>
      <c r="G71" s="2"/>
    </row>
    <row r="72" spans="1:7">
      <c r="A72" s="2"/>
      <c r="B72" s="2"/>
      <c r="C72" s="2"/>
      <c r="D72" s="2"/>
      <c r="E72" s="2"/>
      <c r="F72" s="2"/>
      <c r="G72" s="2"/>
    </row>
    <row r="73" spans="1:7">
      <c r="A73" s="2"/>
      <c r="B73" s="2"/>
      <c r="C73" s="2"/>
      <c r="D73" s="2"/>
      <c r="E73" s="2"/>
      <c r="F73" s="2"/>
      <c r="G73" s="2"/>
    </row>
    <row r="74" spans="1:7">
      <c r="A74" s="2"/>
      <c r="B74" s="2"/>
      <c r="C74" s="2"/>
      <c r="D74" s="2"/>
      <c r="E74" s="2"/>
      <c r="F74" s="2"/>
      <c r="G74" s="2"/>
    </row>
    <row r="75" spans="1:7">
      <c r="A75" s="2"/>
      <c r="B75" s="2"/>
      <c r="C75" s="2"/>
      <c r="D75" s="2"/>
      <c r="E75" s="2"/>
      <c r="F75" s="2"/>
      <c r="G75" s="2"/>
    </row>
    <row r="76" spans="1:7">
      <c r="A76" s="2"/>
      <c r="B76" s="2"/>
      <c r="C76" s="2"/>
      <c r="D76" s="2"/>
      <c r="E76" s="2"/>
      <c r="F76" s="2"/>
      <c r="G76" s="2"/>
    </row>
    <row r="77" spans="1:7">
      <c r="A77" s="2"/>
      <c r="B77" s="2"/>
      <c r="C77" s="2"/>
      <c r="D77" s="2"/>
      <c r="E77" s="2"/>
      <c r="F77" s="2"/>
      <c r="G77" s="2"/>
    </row>
    <row r="78" spans="1:7">
      <c r="A78" s="2"/>
      <c r="B78" s="2"/>
      <c r="C78" s="2"/>
      <c r="D78" s="2"/>
      <c r="E78" s="2"/>
      <c r="F78" s="2"/>
      <c r="G78" s="2"/>
    </row>
    <row r="79" spans="1:7">
      <c r="A79" s="2"/>
      <c r="B79" s="2"/>
      <c r="C79" s="2"/>
      <c r="D79" s="2"/>
      <c r="E79" s="2"/>
      <c r="F79" s="2"/>
      <c r="G79" s="2"/>
    </row>
    <row r="80" spans="1:7">
      <c r="A80" s="2"/>
      <c r="B80" s="2"/>
      <c r="C80" s="2"/>
      <c r="D80" s="2"/>
      <c r="E80" s="2"/>
      <c r="F80" s="2"/>
      <c r="G80" s="2"/>
    </row>
    <row r="81" spans="1:7">
      <c r="A81" s="2"/>
      <c r="B81" s="2"/>
      <c r="C81" s="2"/>
      <c r="D81" s="2"/>
      <c r="E81" s="2"/>
      <c r="F81" s="2"/>
      <c r="G81" s="2"/>
    </row>
    <row r="82" spans="1:7">
      <c r="A82" s="2"/>
      <c r="B82" s="2"/>
      <c r="C82" s="2"/>
      <c r="D82" s="2"/>
      <c r="E82" s="2"/>
      <c r="F82" s="2"/>
      <c r="G82" s="2"/>
    </row>
    <row r="83" spans="1:7">
      <c r="A83" s="2"/>
      <c r="B83" s="2"/>
      <c r="C83" s="2"/>
      <c r="D83" s="2"/>
      <c r="E83" s="2"/>
      <c r="F83" s="2"/>
      <c r="G83" s="2"/>
    </row>
    <row r="84" spans="1:7">
      <c r="A84" s="2"/>
      <c r="B84" s="2"/>
      <c r="C84" s="2"/>
      <c r="D84" s="2"/>
      <c r="E84" s="2"/>
      <c r="F84" s="2"/>
      <c r="G84" s="2"/>
    </row>
    <row r="85" spans="1:7">
      <c r="A85" s="2"/>
      <c r="B85" s="2"/>
      <c r="C85" s="2"/>
      <c r="D85" s="2"/>
      <c r="E85" s="2"/>
      <c r="F85" s="2"/>
      <c r="G85" s="2"/>
    </row>
    <row r="86" spans="1:7">
      <c r="A86" s="2"/>
      <c r="B86" s="2"/>
      <c r="C86" s="2"/>
      <c r="D86" s="2"/>
      <c r="E86" s="2"/>
      <c r="F86" s="2"/>
      <c r="G86" s="2"/>
    </row>
    <row r="87" spans="1:7">
      <c r="A87" s="2"/>
      <c r="B87" s="2"/>
      <c r="C87" s="2"/>
      <c r="D87" s="2"/>
      <c r="E87" s="2"/>
      <c r="F87" s="2"/>
      <c r="G87" s="2"/>
    </row>
    <row r="88" spans="1:7">
      <c r="A88" s="2"/>
      <c r="B88" s="2"/>
      <c r="C88" s="2"/>
      <c r="D88" s="2"/>
      <c r="E88" s="2"/>
      <c r="F88" s="2"/>
      <c r="G88" s="2"/>
    </row>
    <row r="89" spans="1:7">
      <c r="A89" s="2"/>
      <c r="B89" s="2"/>
      <c r="C89" s="2"/>
      <c r="D89" s="2"/>
      <c r="E89" s="2"/>
      <c r="F89" s="2"/>
      <c r="G89" s="2"/>
    </row>
    <row r="90" spans="1:7">
      <c r="A90" s="2"/>
      <c r="B90" s="2"/>
      <c r="C90" s="2"/>
      <c r="D90" s="2"/>
      <c r="E90" s="2"/>
      <c r="F90" s="2"/>
      <c r="G90" s="2"/>
    </row>
    <row r="91" spans="1:7">
      <c r="A91" s="2"/>
      <c r="B91" s="2"/>
      <c r="C91" s="2"/>
      <c r="D91" s="2"/>
      <c r="E91" s="2"/>
      <c r="F91" s="2"/>
      <c r="G91" s="2"/>
    </row>
    <row r="92" spans="1:7">
      <c r="A92" s="2"/>
      <c r="B92" s="2"/>
      <c r="C92" s="2"/>
      <c r="D92" s="2"/>
      <c r="E92" s="2"/>
      <c r="F92" s="2"/>
      <c r="G92" s="2"/>
    </row>
    <row r="93" spans="1:7">
      <c r="A93" s="2"/>
      <c r="B93" s="2"/>
      <c r="C93" s="2"/>
      <c r="D93" s="2"/>
      <c r="E93" s="2"/>
      <c r="F93" s="2"/>
      <c r="G93" s="2"/>
    </row>
    <row r="94" spans="1:7">
      <c r="A94" s="2"/>
      <c r="B94" s="2"/>
      <c r="C94" s="2"/>
      <c r="D94" s="2"/>
      <c r="E94" s="2"/>
      <c r="F94" s="2"/>
      <c r="G94" s="2"/>
    </row>
    <row r="95" spans="1:7">
      <c r="A95" s="2"/>
      <c r="B95" s="2"/>
      <c r="C95" s="2"/>
      <c r="D95" s="2"/>
      <c r="E95" s="2"/>
      <c r="F95" s="2"/>
      <c r="G95" s="2"/>
    </row>
    <row r="96" spans="1:7">
      <c r="A96" s="2"/>
      <c r="B96" s="2"/>
      <c r="C96" s="2"/>
      <c r="D96" s="2"/>
      <c r="E96" s="2"/>
      <c r="F96" s="2"/>
      <c r="G96" s="2"/>
    </row>
    <row r="97" spans="1:7">
      <c r="A97" s="2"/>
      <c r="B97" s="2"/>
      <c r="C97" s="2"/>
      <c r="D97" s="2"/>
      <c r="E97" s="2"/>
      <c r="F97" s="2"/>
      <c r="G97" s="2"/>
    </row>
    <row r="98" spans="1:7">
      <c r="A98" s="2"/>
      <c r="B98" s="2"/>
      <c r="C98" s="2"/>
      <c r="D98" s="2"/>
      <c r="E98" s="2"/>
      <c r="F98" s="2"/>
      <c r="G98" s="2"/>
    </row>
    <row r="99" spans="1:7">
      <c r="A99" s="2"/>
      <c r="B99" s="2"/>
      <c r="C99" s="2"/>
      <c r="D99" s="2"/>
      <c r="E99" s="2"/>
      <c r="F99" s="2"/>
      <c r="G99" s="2"/>
    </row>
    <row r="100" spans="1:7">
      <c r="A100" s="2"/>
      <c r="B100" s="2"/>
      <c r="C100" s="2"/>
      <c r="D100" s="2"/>
      <c r="E100" s="2"/>
      <c r="F100" s="2"/>
      <c r="G100" s="2"/>
    </row>
  </sheetData>
  <mergeCells count="2">
    <mergeCell ref="A1:G2"/>
    <mergeCell ref="A3:G3"/>
  </mergeCells>
  <conditionalFormatting sqref="G6:G100">
    <cfRule type="expression" dxfId="3" priority="1">
      <formula>G6="GREEN"</formula>
    </cfRule>
    <cfRule type="expression" dxfId="2" priority="2">
      <formula>G6="AMBER"</formula>
    </cfRule>
    <cfRule type="expression" dxfId="1" priority="3">
      <formula>G6="RED"</formula>
    </cfRule>
  </conditionalFormatting>
  <dataValidations count="1">
    <dataValidation type="list" sqref="C6:C100" xr:uid="{00000000-0002-0000-0800-000000000000}">
      <formula1>"Yes,Partially,No,Not Applicable"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Executive Board Brief</vt:lpstr>
      <vt:lpstr>Decisions Required</vt:lpstr>
      <vt:lpstr>AI Portfolio</vt:lpstr>
      <vt:lpstr>Business Value</vt:lpstr>
      <vt:lpstr>Risk &amp; Governance</vt:lpstr>
      <vt:lpstr>Workforce Readiness</vt:lpstr>
      <vt:lpstr>Regulatory</vt:lpstr>
      <vt:lpstr>Investment &amp; Budget</vt:lpstr>
      <vt:lpstr>Board Questions</vt:lpstr>
      <vt:lpstr>Actions &amp; Decisions</vt:lpstr>
      <vt:lpstr>Pack 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 Welch</cp:lastModifiedBy>
  <dcterms:modified xsi:type="dcterms:W3CDTF">2026-08-19T16:28:45Z</dcterms:modified>
</cp:coreProperties>
</file>